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1\共有\企画品案内フォルダー（営業企画）\ホームページ\インスタ\2025年\マンスリー\25.07特価商品\"/>
    </mc:Choice>
  </mc:AlternateContent>
  <xr:revisionPtr revIDLastSave="0" documentId="8_{269AA248-0873-4F88-9638-261D7A892B77}" xr6:coauthVersionLast="47" xr6:coauthVersionMax="47" xr10:uidLastSave="{00000000-0000-0000-0000-000000000000}"/>
  <bookViews>
    <workbookView xWindow="-120" yWindow="-120" windowWidth="29040" windowHeight="15840" xr2:uid="{85B86E87-CC7A-4727-B0F8-DEB36959E0A2}"/>
  </bookViews>
  <sheets>
    <sheet name="おすすめ.  (3)" sheetId="1" r:id="rId1"/>
  </sheets>
  <definedNames>
    <definedName name="_xlnm.Print_Area" localSheetId="0">'おすすめ.  (3)'!$A$1:$J$152</definedName>
    <definedName name="_xlnm.Print_Titles" localSheetId="0">'おすすめ.  (3)'!$1:$8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" i="1" l="1"/>
  <c r="F137" i="1"/>
  <c r="F135" i="1"/>
  <c r="F133" i="1"/>
  <c r="F131" i="1"/>
  <c r="F129" i="1"/>
  <c r="F127" i="1"/>
  <c r="F125" i="1"/>
  <c r="F123" i="1"/>
  <c r="F121" i="1"/>
  <c r="F119" i="1"/>
  <c r="F117" i="1"/>
  <c r="F115" i="1"/>
  <c r="F113" i="1"/>
  <c r="F111" i="1"/>
  <c r="F109" i="1"/>
  <c r="F107" i="1"/>
  <c r="F105" i="1"/>
  <c r="F103" i="1"/>
  <c r="F101" i="1"/>
  <c r="F99" i="1"/>
  <c r="F97" i="1"/>
  <c r="F95" i="1"/>
  <c r="F93" i="1"/>
  <c r="F91" i="1"/>
  <c r="F89" i="1"/>
  <c r="F87" i="1"/>
  <c r="F85" i="1"/>
  <c r="F83" i="1"/>
  <c r="F81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F49" i="1"/>
  <c r="F47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I6" i="1"/>
</calcChain>
</file>

<file path=xl/sharedStrings.xml><?xml version="1.0" encoding="utf-8"?>
<sst xmlns="http://schemas.openxmlformats.org/spreadsheetml/2006/main" count="306" uniqueCount="145">
  <si>
    <t>7  月 お す す め 賞 品 の 御 案 内</t>
    <rPh sb="13" eb="14">
      <t>ショウ</t>
    </rPh>
    <rPh sb="15" eb="16">
      <t>ヒン</t>
    </rPh>
    <rPh sb="19" eb="20">
      <t>ゴ</t>
    </rPh>
    <rPh sb="21" eb="22">
      <t>アン</t>
    </rPh>
    <rPh sb="23" eb="24">
      <t>ウチ</t>
    </rPh>
    <phoneticPr fontId="4"/>
  </si>
  <si>
    <t>注文日</t>
    <rPh sb="0" eb="2">
      <t>チュウモン</t>
    </rPh>
    <rPh sb="2" eb="3">
      <t>ビ</t>
    </rPh>
    <phoneticPr fontId="10"/>
  </si>
  <si>
    <t>納品希望日</t>
    <rPh sb="0" eb="2">
      <t>ノウヒン</t>
    </rPh>
    <rPh sb="2" eb="5">
      <t>キボウビ</t>
    </rPh>
    <phoneticPr fontId="10"/>
  </si>
  <si>
    <t>店舗名</t>
    <rPh sb="0" eb="2">
      <t>テンポ</t>
    </rPh>
    <rPh sb="2" eb="3">
      <t>メイ</t>
    </rPh>
    <phoneticPr fontId="10"/>
  </si>
  <si>
    <t>宛先</t>
    <rPh sb="0" eb="2">
      <t>アテサキ</t>
    </rPh>
    <phoneticPr fontId="15"/>
  </si>
  <si>
    <t>株式会社大商</t>
    <rPh sb="0" eb="4">
      <t>カブシキガイシャ</t>
    </rPh>
    <rPh sb="4" eb="6">
      <t>ダイショウ</t>
    </rPh>
    <phoneticPr fontId="15"/>
  </si>
  <si>
    <t>072-620-1127</t>
    <phoneticPr fontId="15"/>
  </si>
  <si>
    <t>担当者</t>
    <rPh sb="0" eb="3">
      <t>タントウシャ</t>
    </rPh>
    <phoneticPr fontId="10"/>
  </si>
  <si>
    <t>FAX</t>
    <phoneticPr fontId="15"/>
  </si>
  <si>
    <t>株式会社大商　京都支店</t>
    <rPh sb="0" eb="6">
      <t>カブシキガイシャダイショウ</t>
    </rPh>
    <rPh sb="7" eb="9">
      <t>キョウト</t>
    </rPh>
    <rPh sb="9" eb="11">
      <t>シテン</t>
    </rPh>
    <phoneticPr fontId="15"/>
  </si>
  <si>
    <t>075-606-3501</t>
    <phoneticPr fontId="15"/>
  </si>
  <si>
    <t>株式会社大商 / 株式会社大商京都支店</t>
    <rPh sb="0" eb="6">
      <t>カブシキガイシャダイショウ</t>
    </rPh>
    <rPh sb="9" eb="15">
      <t>カブシキガイシャダイショウ</t>
    </rPh>
    <rPh sb="15" eb="17">
      <t>キョウト</t>
    </rPh>
    <rPh sb="17" eb="19">
      <t>シテン</t>
    </rPh>
    <phoneticPr fontId="15"/>
  </si>
  <si>
    <t>072-620-1127 / 075-606-3501</t>
    <phoneticPr fontId="15"/>
  </si>
  <si>
    <t>商品コード</t>
    <rPh sb="0" eb="2">
      <t>ショウヒン</t>
    </rPh>
    <phoneticPr fontId="4"/>
  </si>
  <si>
    <t>メーカー</t>
    <phoneticPr fontId="4"/>
  </si>
  <si>
    <t>参考上代</t>
    <rPh sb="0" eb="2">
      <t>サンコウ</t>
    </rPh>
    <rPh sb="2" eb="4">
      <t>ジョウダイ</t>
    </rPh>
    <phoneticPr fontId="4"/>
  </si>
  <si>
    <t>J A N ｺ ｰ ﾄﾞ
商　　　品　　　名</t>
    <rPh sb="13" eb="14">
      <t>ショウ</t>
    </rPh>
    <rPh sb="17" eb="18">
      <t>シナ</t>
    </rPh>
    <rPh sb="21" eb="22">
      <t>ナ</t>
    </rPh>
    <phoneticPr fontId="4"/>
  </si>
  <si>
    <t>ジャンル</t>
    <phoneticPr fontId="4"/>
  </si>
  <si>
    <t>入数</t>
    <rPh sb="0" eb="1">
      <t>イ</t>
    </rPh>
    <rPh sb="1" eb="2">
      <t>スウ</t>
    </rPh>
    <phoneticPr fontId="4"/>
  </si>
  <si>
    <r>
      <rPr>
        <b/>
        <sz val="12"/>
        <color indexed="10"/>
        <rFont val="ＭＳ ゴシック"/>
        <family val="3"/>
        <charset val="128"/>
      </rPr>
      <t>賞味期限</t>
    </r>
    <r>
      <rPr>
        <sz val="12"/>
        <rFont val="ＭＳ ゴシック"/>
        <family val="3"/>
        <charset val="128"/>
      </rPr>
      <t xml:space="preserve">
発注数</t>
    </r>
    <rPh sb="0" eb="2">
      <t>ショウミ</t>
    </rPh>
    <rPh sb="2" eb="4">
      <t>キゲン</t>
    </rPh>
    <rPh sb="5" eb="8">
      <t>ハッチュウスウ</t>
    </rPh>
    <phoneticPr fontId="4"/>
  </si>
  <si>
    <t>商品画像</t>
    <rPh sb="0" eb="2">
      <t>ショウヒン</t>
    </rPh>
    <rPh sb="2" eb="4">
      <t>ガゾウ</t>
    </rPh>
    <phoneticPr fontId="4"/>
  </si>
  <si>
    <t>Ｒ</t>
    <phoneticPr fontId="3"/>
  </si>
  <si>
    <t>スナック</t>
    <phoneticPr fontId="10"/>
  </si>
  <si>
    <t>タクマ</t>
    <phoneticPr fontId="3"/>
  </si>
  <si>
    <t>麦麦スナックコーヒー味</t>
    <phoneticPr fontId="15"/>
  </si>
  <si>
    <t>×</t>
    <phoneticPr fontId="3"/>
  </si>
  <si>
    <t>クッキー</t>
    <phoneticPr fontId="3"/>
  </si>
  <si>
    <t>銀の汐</t>
    <rPh sb="0" eb="1">
      <t>ギン</t>
    </rPh>
    <rPh sb="2" eb="3">
      <t>シオ</t>
    </rPh>
    <phoneticPr fontId="3"/>
  </si>
  <si>
    <t>チョコりんのチョコクッキー</t>
    <phoneticPr fontId="3"/>
  </si>
  <si>
    <t>クラッカー</t>
    <phoneticPr fontId="15"/>
  </si>
  <si>
    <t>リアライズ</t>
    <phoneticPr fontId="3"/>
  </si>
  <si>
    <t>プチあたり前田のクラッカー</t>
    <phoneticPr fontId="3"/>
  </si>
  <si>
    <t>ラムネ</t>
    <phoneticPr fontId="10"/>
  </si>
  <si>
    <t>おいしいラムネ</t>
  </si>
  <si>
    <t>I</t>
    <phoneticPr fontId="3"/>
  </si>
  <si>
    <t>4582346230625</t>
  </si>
  <si>
    <t>ビスケット</t>
    <phoneticPr fontId="3"/>
  </si>
  <si>
    <t>池創</t>
    <rPh sb="0" eb="1">
      <t>イケ</t>
    </rPh>
    <rPh sb="1" eb="2">
      <t>ツク</t>
    </rPh>
    <phoneticPr fontId="3"/>
  </si>
  <si>
    <t>１枚揚げビス</t>
  </si>
  <si>
    <t>チョコレート</t>
    <phoneticPr fontId="3"/>
  </si>
  <si>
    <t>チーリン</t>
    <phoneticPr fontId="3"/>
  </si>
  <si>
    <t>まごころの言葉チョコ 7G</t>
    <phoneticPr fontId="3"/>
  </si>
  <si>
    <t>ラブリーチョコクッキー</t>
    <phoneticPr fontId="3"/>
  </si>
  <si>
    <t>米菓</t>
    <rPh sb="0" eb="2">
      <t>ベイカ</t>
    </rPh>
    <phoneticPr fontId="3"/>
  </si>
  <si>
    <t>ポンポンポン菓子</t>
  </si>
  <si>
    <t>清涼菓子</t>
    <rPh sb="0" eb="2">
      <t>セイリョウ</t>
    </rPh>
    <rPh sb="2" eb="4">
      <t>カシ</t>
    </rPh>
    <phoneticPr fontId="3"/>
  </si>
  <si>
    <t>フルーツミックスみんちゅ</t>
    <phoneticPr fontId="3"/>
  </si>
  <si>
    <t>珍味</t>
    <rPh sb="0" eb="2">
      <t>チンミ</t>
    </rPh>
    <phoneticPr fontId="15"/>
  </si>
  <si>
    <t>おばあちゃんの干し梅</t>
  </si>
  <si>
    <t>花まる</t>
    <rPh sb="0" eb="1">
      <t>ハナ</t>
    </rPh>
    <phoneticPr fontId="15"/>
  </si>
  <si>
    <t>米咲く麦畑</t>
  </si>
  <si>
    <t>Ｙ</t>
    <phoneticPr fontId="3"/>
  </si>
  <si>
    <t>焼菓子</t>
    <rPh sb="0" eb="3">
      <t>ヤキガシ</t>
    </rPh>
    <phoneticPr fontId="3"/>
  </si>
  <si>
    <t>ヤマト</t>
    <phoneticPr fontId="3"/>
  </si>
  <si>
    <t>柿ソイビー</t>
    <rPh sb="0" eb="1">
      <t>カキ</t>
    </rPh>
    <phoneticPr fontId="1"/>
  </si>
  <si>
    <t>せんべい</t>
    <phoneticPr fontId="15"/>
  </si>
  <si>
    <t>ボンボン製菓</t>
    <rPh sb="4" eb="6">
      <t>セイカ</t>
    </rPh>
    <phoneticPr fontId="3"/>
  </si>
  <si>
    <t>新歌舞伎連獅子 1枚</t>
  </si>
  <si>
    <t>風味堂</t>
    <rPh sb="0" eb="3">
      <t>フウミドウ</t>
    </rPh>
    <phoneticPr fontId="3"/>
  </si>
  <si>
    <t>ポケトン 6g</t>
    <phoneticPr fontId="3"/>
  </si>
  <si>
    <t>ザクマル</t>
    <phoneticPr fontId="3"/>
  </si>
  <si>
    <t>メグミ</t>
    <phoneticPr fontId="3"/>
  </si>
  <si>
    <t>ラーメンソイビーンズ</t>
  </si>
  <si>
    <t>スナック</t>
    <phoneticPr fontId="3"/>
  </si>
  <si>
    <t>じゃがってる</t>
  </si>
  <si>
    <t>森永</t>
    <rPh sb="0" eb="2">
      <t>モリナガ</t>
    </rPh>
    <phoneticPr fontId="3"/>
  </si>
  <si>
    <t>6粒ラムネグミ</t>
    <rPh sb="1" eb="2">
      <t>ツブ</t>
    </rPh>
    <phoneticPr fontId="3"/>
  </si>
  <si>
    <t>森永</t>
    <rPh sb="0" eb="2">
      <t>モリナガ</t>
    </rPh>
    <phoneticPr fontId="15"/>
  </si>
  <si>
    <t>27gラムネ ブルーハワイ</t>
    <phoneticPr fontId="3"/>
  </si>
  <si>
    <t>ハッピークッキー</t>
    <phoneticPr fontId="3"/>
  </si>
  <si>
    <t>ケーキ</t>
    <phoneticPr fontId="15"/>
  </si>
  <si>
    <t>恋するマドレーヌ</t>
    <phoneticPr fontId="3"/>
  </si>
  <si>
    <t>クラッカー</t>
    <phoneticPr fontId="3"/>
  </si>
  <si>
    <t>クラッカーサンド</t>
  </si>
  <si>
    <t>かすたあどパイ</t>
    <phoneticPr fontId="3"/>
  </si>
  <si>
    <t>アミー食品</t>
    <rPh sb="3" eb="5">
      <t>ショクヒン</t>
    </rPh>
    <phoneticPr fontId="3"/>
  </si>
  <si>
    <t>海物語スッキリラムネ</t>
  </si>
  <si>
    <t>パイ</t>
    <phoneticPr fontId="3"/>
  </si>
  <si>
    <t>銀の汐</t>
    <rPh sb="0" eb="1">
      <t>ギン</t>
    </rPh>
    <rPh sb="2" eb="3">
      <t>シオ</t>
    </rPh>
    <phoneticPr fontId="15"/>
  </si>
  <si>
    <t>紅いもパイ</t>
    <rPh sb="0" eb="1">
      <t>アカ</t>
    </rPh>
    <phoneticPr fontId="3"/>
  </si>
  <si>
    <t>焼きチョコまんじゅう</t>
  </si>
  <si>
    <t>キャンディー</t>
    <phoneticPr fontId="3"/>
  </si>
  <si>
    <t>クラシエ</t>
    <phoneticPr fontId="3"/>
  </si>
  <si>
    <t>メントス キャラメルアップル</t>
  </si>
  <si>
    <t>おつまみ</t>
    <phoneticPr fontId="3"/>
  </si>
  <si>
    <t>銀の汐</t>
  </si>
  <si>
    <t>(新)やみつきいか天</t>
    <phoneticPr fontId="3"/>
  </si>
  <si>
    <t>豆菓子</t>
    <rPh sb="0" eb="3">
      <t>マメガシ</t>
    </rPh>
    <phoneticPr fontId="3"/>
  </si>
  <si>
    <t>花まる</t>
  </si>
  <si>
    <t>ハニーエンジョイナッツ</t>
    <phoneticPr fontId="3"/>
  </si>
  <si>
    <t>25g 大粒ラムネ
　　　　　　エナジードリンク</t>
    <phoneticPr fontId="3"/>
  </si>
  <si>
    <t>グミ</t>
    <phoneticPr fontId="3"/>
  </si>
  <si>
    <t>ノーベル</t>
    <phoneticPr fontId="3"/>
  </si>
  <si>
    <t>スプラトゥーン3 グミ　
パインソーダ味＆グレープソーダ味</t>
    <phoneticPr fontId="3"/>
  </si>
  <si>
    <t>あめ</t>
    <phoneticPr fontId="3"/>
  </si>
  <si>
    <t>ねりり　明太子ねり</t>
  </si>
  <si>
    <t>チョコレートドーナツ</t>
    <phoneticPr fontId="3"/>
  </si>
  <si>
    <t>粋なおかき</t>
  </si>
  <si>
    <t>おやつC</t>
    <phoneticPr fontId="3"/>
  </si>
  <si>
    <t>59g ブタメン丸　濃厚ﾄﾝｺﾂ味</t>
    <phoneticPr fontId="3"/>
  </si>
  <si>
    <t>サクっといかの姿フライ</t>
    <phoneticPr fontId="3"/>
  </si>
  <si>
    <t>ショコラクッキー　25g</t>
    <phoneticPr fontId="3"/>
  </si>
  <si>
    <t>H</t>
    <phoneticPr fontId="3"/>
  </si>
  <si>
    <t>末広製菓</t>
  </si>
  <si>
    <t>ひねり揚げ 30g</t>
  </si>
  <si>
    <t>パーティーラスク　28g</t>
    <phoneticPr fontId="15"/>
  </si>
  <si>
    <t>プレミアム生チョコケーキ</t>
    <phoneticPr fontId="3"/>
  </si>
  <si>
    <t>部長のイカ天</t>
  </si>
  <si>
    <t>ハウス</t>
    <phoneticPr fontId="3"/>
  </si>
  <si>
    <t>とんがりコーン
　　　　　　お好みソース味 68g</t>
    <phoneticPr fontId="3"/>
  </si>
  <si>
    <t>F</t>
    <phoneticPr fontId="3"/>
  </si>
  <si>
    <t>ウエハース</t>
    <phoneticPr fontId="3"/>
  </si>
  <si>
    <t>冨士家本店</t>
    <rPh sb="0" eb="2">
      <t>フジ</t>
    </rPh>
    <rPh sb="2" eb="3">
      <t>ケ</t>
    </rPh>
    <rPh sb="3" eb="5">
      <t>ホンテン</t>
    </rPh>
    <phoneticPr fontId="3"/>
  </si>
  <si>
    <t>キューブウエハース　
　　　　　　バニラ味 80g</t>
    <phoneticPr fontId="3"/>
  </si>
  <si>
    <t>キューブウエハース　
　　　　　　ココア味 80g</t>
    <phoneticPr fontId="3"/>
  </si>
  <si>
    <t>ジャーキー</t>
    <phoneticPr fontId="3"/>
  </si>
  <si>
    <t>おぉ！麻辣肉　８Ｇ</t>
    <phoneticPr fontId="3"/>
  </si>
  <si>
    <t>ヴィヴィヴィエナジェティック
　キャンデー　ドリンクアソート</t>
    <phoneticPr fontId="3"/>
  </si>
  <si>
    <t>三幸</t>
    <rPh sb="0" eb="2">
      <t>サンコウ</t>
    </rPh>
    <phoneticPr fontId="3"/>
  </si>
  <si>
    <t>44G もちきゅあ　グレープ味</t>
    <phoneticPr fontId="3"/>
  </si>
  <si>
    <t>ディア　メープルバター味14枚</t>
  </si>
  <si>
    <t xml:space="preserve">J&amp;E </t>
  </si>
  <si>
    <t>ハニーバターポップコーン 50g</t>
    <phoneticPr fontId="3"/>
  </si>
  <si>
    <t>NAMAN</t>
    <phoneticPr fontId="3"/>
  </si>
  <si>
    <t>モクテライスチップ
       　青とうがらしマヨ味</t>
    <phoneticPr fontId="3"/>
  </si>
  <si>
    <t>イカ男 17g</t>
  </si>
  <si>
    <t>いかっ娘 22g</t>
  </si>
  <si>
    <t>黒ゴマのタラちゃん</t>
  </si>
  <si>
    <t>わさびのタラちゃん</t>
  </si>
  <si>
    <t>やわらか鮭フライ</t>
    <phoneticPr fontId="3"/>
  </si>
  <si>
    <t>グリコ</t>
    <phoneticPr fontId="15"/>
  </si>
  <si>
    <t>ビスコ素材の恵 
　　　　　大豆みるく＆きな粉</t>
    <rPh sb="22" eb="23">
      <t>コ</t>
    </rPh>
    <phoneticPr fontId="3"/>
  </si>
  <si>
    <t>ビスコ素材の恵
　 全粒粉チェダー&amp;カマンベール</t>
    <rPh sb="6" eb="7">
      <t>メグミ</t>
    </rPh>
    <phoneticPr fontId="3"/>
  </si>
  <si>
    <t>ケーキ</t>
    <phoneticPr fontId="3"/>
  </si>
  <si>
    <t>ディアガレットサンド
     　チーズケーキ仕立て6個</t>
    <phoneticPr fontId="3"/>
  </si>
  <si>
    <t>キムチ柿ピー 100g</t>
    <phoneticPr fontId="3"/>
  </si>
  <si>
    <t>ミニムーンライト 大袋129g</t>
    <phoneticPr fontId="3"/>
  </si>
  <si>
    <t>ミニチョコチップ大袋 139g</t>
  </si>
  <si>
    <t>不二家</t>
    <rPh sb="0" eb="3">
      <t>フジヤ</t>
    </rPh>
    <phoneticPr fontId="3"/>
  </si>
  <si>
    <t>１０７ｇカントリーマアム
　マイスターズＮＹチーズケーキ</t>
    <phoneticPr fontId="3"/>
  </si>
  <si>
    <t>明和甚</t>
    <rPh sb="0" eb="2">
      <t>メイワ</t>
    </rPh>
    <rPh sb="2" eb="3">
      <t>ジン</t>
    </rPh>
    <phoneticPr fontId="3"/>
  </si>
  <si>
    <t>海老ポンせん 50g</t>
    <phoneticPr fontId="3"/>
  </si>
  <si>
    <t>正栄デリシィ</t>
    <phoneticPr fontId="3"/>
  </si>
  <si>
    <t>14枚なめらかチョコのクッキー</t>
    <rPh sb="2" eb="3">
      <t>マイ</t>
    </rPh>
    <phoneticPr fontId="3"/>
  </si>
  <si>
    <t>クリームオー　
　　　　アソートパック 160g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</si>
</sst>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0_ "/>
    <numFmt numFmtId="178" formatCode="[$-F800]dddd\,\ mmmm\ dd\,\ yyyy"/>
    <numFmt numFmtId="179" formatCode="0&quot;ケース&quot;"/>
    <numFmt numFmtId="180" formatCode="yyyy&quot;年&quot;m&quot;月&quot;;@"/>
  </numFmts>
  <fonts count="3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2"/>
      <color indexed="10"/>
      <name val="ＭＳ 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2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rgb="FFFFC000"/>
      <name val="游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color rgb="FFFFC000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7">
    <xf numFmtId="0" fontId="0" fillId="0" borderId="0" xfId="0"/>
    <xf numFmtId="0" fontId="2" fillId="0" borderId="0" xfId="1" applyFont="1" applyAlignment="1" applyProtection="1">
      <alignment horizontal="center" vertical="center"/>
      <protection locked="0"/>
    </xf>
    <xf numFmtId="0" fontId="5" fillId="0" borderId="0" xfId="1" applyFont="1">
      <alignment vertical="center"/>
    </xf>
    <xf numFmtId="0" fontId="6" fillId="0" borderId="0" xfId="1" quotePrefix="1" applyFont="1" applyAlignment="1" applyProtection="1">
      <alignment horizontal="center" vertical="center" wrapText="1" shrinkToFit="1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horizontal="center" vertical="center" shrinkToFit="1"/>
      <protection locked="0"/>
    </xf>
    <xf numFmtId="0" fontId="8" fillId="0" borderId="0" xfId="1" applyFont="1" applyAlignment="1" applyProtection="1">
      <alignment vertical="center" wrapText="1" shrinkToFit="1"/>
      <protection locked="0"/>
    </xf>
    <xf numFmtId="0" fontId="9" fillId="0" borderId="0" xfId="1" applyFont="1" applyAlignment="1" applyProtection="1">
      <alignment horizontal="center" vertical="center" shrinkToFit="1"/>
      <protection locked="0"/>
    </xf>
    <xf numFmtId="0" fontId="9" fillId="0" borderId="1" xfId="1" applyFont="1" applyBorder="1" applyAlignment="1" applyProtection="1">
      <alignment horizontal="left" vertical="center"/>
      <protection locked="0"/>
    </xf>
    <xf numFmtId="176" fontId="5" fillId="0" borderId="1" xfId="1" applyNumberFormat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vertical="center" shrinkToFit="1"/>
    </xf>
    <xf numFmtId="0" fontId="2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shrinkToFit="1"/>
      <protection locked="0"/>
    </xf>
    <xf numFmtId="0" fontId="12" fillId="0" borderId="0" xfId="1" applyFont="1" applyAlignment="1" applyProtection="1">
      <alignment horizontal="center" vertical="center" shrinkToFit="1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left" vertical="center"/>
      <protection locked="0"/>
    </xf>
    <xf numFmtId="176" fontId="13" fillId="0" borderId="2" xfId="1" applyNumberFormat="1" applyFont="1" applyBorder="1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176" fontId="13" fillId="0" borderId="0" xfId="1" applyNumberFormat="1" applyFont="1" applyAlignment="1" applyProtection="1">
      <alignment horizontal="right" vertical="center"/>
      <protection locked="0"/>
    </xf>
    <xf numFmtId="0" fontId="12" fillId="0" borderId="1" xfId="1" applyFont="1" applyBorder="1" applyAlignment="1" applyProtection="1">
      <alignment horizontal="left" vertical="center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horizontal="left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16" fillId="0" borderId="6" xfId="1" applyFont="1" applyBorder="1" applyAlignment="1">
      <alignment vertical="center" shrinkToFit="1"/>
    </xf>
    <xf numFmtId="0" fontId="16" fillId="0" borderId="7" xfId="1" applyFont="1" applyBorder="1" applyAlignment="1">
      <alignment vertical="center" shrinkToFit="1"/>
    </xf>
    <xf numFmtId="0" fontId="12" fillId="0" borderId="2" xfId="1" applyFont="1" applyBorder="1" applyAlignment="1" applyProtection="1">
      <alignment horizontal="left" vertical="center"/>
      <protection locked="0"/>
    </xf>
    <xf numFmtId="0" fontId="14" fillId="0" borderId="2" xfId="1" applyFont="1" applyBorder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9" xfId="1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0" fontId="16" fillId="0" borderId="9" xfId="1" applyFont="1" applyBorder="1" applyAlignment="1">
      <alignment vertical="center" shrinkToFit="1"/>
    </xf>
    <xf numFmtId="0" fontId="16" fillId="0" borderId="11" xfId="1" applyFont="1" applyBorder="1" applyAlignment="1">
      <alignment vertical="center" shrinkToFit="1"/>
    </xf>
    <xf numFmtId="0" fontId="18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13" fillId="0" borderId="0" xfId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19" fillId="0" borderId="0" xfId="0" applyFont="1"/>
    <xf numFmtId="0" fontId="5" fillId="0" borderId="12" xfId="1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 applyProtection="1">
      <alignment horizontal="center" vertical="center" shrinkToFit="1"/>
      <protection locked="0"/>
    </xf>
    <xf numFmtId="0" fontId="13" fillId="0" borderId="13" xfId="1" applyFont="1" applyBorder="1" applyAlignment="1" applyProtection="1">
      <alignment horizontal="center" vertical="center" shrinkToFit="1"/>
      <protection locked="0"/>
    </xf>
    <xf numFmtId="0" fontId="5" fillId="0" borderId="14" xfId="1" applyFont="1" applyBorder="1" applyAlignment="1" applyProtection="1">
      <alignment horizontal="center" vertical="center" wrapText="1" shrinkToFit="1"/>
      <protection locked="0"/>
    </xf>
    <xf numFmtId="0" fontId="9" fillId="0" borderId="12" xfId="1" applyFont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9" fillId="0" borderId="15" xfId="1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 applyProtection="1">
      <alignment horizontal="center" vertical="center" wrapText="1" shrinkToFit="1"/>
      <protection locked="0"/>
    </xf>
    <xf numFmtId="0" fontId="5" fillId="0" borderId="0" xfId="1" applyFont="1" applyAlignment="1">
      <alignment horizontal="center" vertical="center" shrinkToFit="1"/>
    </xf>
    <xf numFmtId="0" fontId="16" fillId="0" borderId="14" xfId="1" quotePrefix="1" applyFont="1" applyBorder="1" applyAlignment="1" applyProtection="1">
      <alignment horizontal="center" vertical="center" wrapText="1" shrinkToFit="1"/>
      <protection locked="0"/>
    </xf>
    <xf numFmtId="0" fontId="21" fillId="0" borderId="14" xfId="1" applyFont="1" applyBorder="1" applyAlignment="1">
      <alignment vertical="center" shrinkToFit="1"/>
    </xf>
    <xf numFmtId="0" fontId="22" fillId="0" borderId="14" xfId="1" applyFont="1" applyBorder="1" applyAlignment="1" applyProtection="1">
      <alignment horizontal="center" vertical="center" shrinkToFit="1"/>
      <protection locked="0"/>
    </xf>
    <xf numFmtId="177" fontId="8" fillId="0" borderId="14" xfId="1" quotePrefix="1" applyNumberFormat="1" applyFont="1" applyBorder="1" applyAlignment="1">
      <alignment horizontal="left" vertical="center" wrapText="1" shrinkToFit="1"/>
    </xf>
    <xf numFmtId="0" fontId="5" fillId="0" borderId="14" xfId="1" applyFont="1" applyBorder="1" applyAlignment="1">
      <alignment horizontal="center" vertical="center" shrinkToFit="1"/>
    </xf>
    <xf numFmtId="0" fontId="18" fillId="0" borderId="16" xfId="1" applyFont="1" applyBorder="1" applyAlignment="1">
      <alignment horizontal="center" shrinkToFit="1"/>
    </xf>
    <xf numFmtId="0" fontId="18" fillId="0" borderId="17" xfId="1" applyFont="1" applyBorder="1" applyAlignment="1">
      <alignment horizontal="center" shrinkToFit="1"/>
    </xf>
    <xf numFmtId="0" fontId="18" fillId="0" borderId="18" xfId="1" applyFont="1" applyBorder="1" applyAlignment="1">
      <alignment horizontal="center" shrinkToFit="1"/>
    </xf>
    <xf numFmtId="178" fontId="23" fillId="0" borderId="14" xfId="1" quotePrefix="1" applyNumberFormat="1" applyFont="1" applyBorder="1" applyAlignment="1">
      <alignment horizontal="center" vertical="center" shrinkToFit="1"/>
    </xf>
    <xf numFmtId="0" fontId="5" fillId="0" borderId="14" xfId="1" applyFont="1" applyBorder="1" applyAlignment="1" applyProtection="1">
      <alignment horizontal="center" vertical="center" shrinkToFit="1"/>
      <protection locked="0"/>
    </xf>
    <xf numFmtId="0" fontId="16" fillId="0" borderId="19" xfId="1" quotePrefix="1" applyFont="1" applyBorder="1" applyAlignment="1" applyProtection="1">
      <alignment horizontal="center" vertical="center" shrinkToFit="1"/>
      <protection locked="0"/>
    </xf>
    <xf numFmtId="0" fontId="5" fillId="0" borderId="19" xfId="1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11" fillId="0" borderId="19" xfId="1" applyFont="1" applyBorder="1" applyAlignment="1">
      <alignment vertical="center" wrapText="1" shrinkToFit="1"/>
    </xf>
    <xf numFmtId="0" fontId="5" fillId="0" borderId="19" xfId="1" applyFont="1" applyBorder="1" applyAlignment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 applyProtection="1">
      <alignment horizontal="center" vertical="center" shrinkToFit="1"/>
      <protection locked="0"/>
    </xf>
    <xf numFmtId="0" fontId="9" fillId="0" borderId="21" xfId="1" applyFont="1" applyBorder="1" applyAlignment="1" applyProtection="1">
      <alignment horizontal="center" vertical="center" shrinkToFit="1"/>
      <protection locked="0"/>
    </xf>
    <xf numFmtId="179" fontId="5" fillId="0" borderId="19" xfId="1" applyNumberFormat="1" applyFont="1" applyBorder="1" applyAlignment="1">
      <alignment horizontal="right" vertical="center" shrinkToFit="1"/>
    </xf>
    <xf numFmtId="0" fontId="5" fillId="0" borderId="19" xfId="1" applyFont="1" applyBorder="1" applyAlignment="1" applyProtection="1">
      <alignment horizontal="center" vertical="center" shrinkToFit="1"/>
      <protection locked="0"/>
    </xf>
    <xf numFmtId="0" fontId="24" fillId="0" borderId="14" xfId="1" applyFont="1" applyBorder="1" applyAlignment="1">
      <alignment vertical="center" shrinkToFit="1"/>
    </xf>
    <xf numFmtId="0" fontId="25" fillId="0" borderId="19" xfId="0" applyFont="1" applyBorder="1" applyAlignment="1">
      <alignment horizontal="center" vertical="center" wrapText="1"/>
    </xf>
    <xf numFmtId="0" fontId="26" fillId="0" borderId="14" xfId="1" quotePrefix="1" applyFont="1" applyBorder="1" applyAlignment="1" applyProtection="1">
      <alignment horizontal="center" vertical="center" wrapText="1" shrinkToFit="1"/>
      <protection locked="0"/>
    </xf>
    <xf numFmtId="0" fontId="26" fillId="0" borderId="19" xfId="1" quotePrefix="1" applyFont="1" applyBorder="1" applyAlignment="1" applyProtection="1">
      <alignment horizontal="center" vertical="center" shrinkToFit="1"/>
      <protection locked="0"/>
    </xf>
    <xf numFmtId="0" fontId="22" fillId="0" borderId="19" xfId="1" applyFont="1" applyBorder="1" applyAlignment="1" applyProtection="1">
      <alignment horizontal="center" vertical="center" shrinkToFit="1"/>
      <protection locked="0"/>
    </xf>
    <xf numFmtId="180" fontId="23" fillId="0" borderId="14" xfId="1" quotePrefix="1" applyNumberFormat="1" applyFont="1" applyBorder="1" applyAlignment="1">
      <alignment horizontal="center" vertical="center" shrinkToFit="1"/>
    </xf>
    <xf numFmtId="0" fontId="27" fillId="0" borderId="14" xfId="1" applyFont="1" applyBorder="1" applyAlignment="1">
      <alignment horizontal="center" vertical="center" shrinkToFit="1"/>
    </xf>
    <xf numFmtId="0" fontId="21" fillId="0" borderId="14" xfId="1" applyFont="1" applyBorder="1" applyAlignment="1">
      <alignment horizontal="left" vertical="top" shrinkToFit="1"/>
    </xf>
    <xf numFmtId="0" fontId="28" fillId="0" borderId="14" xfId="1" applyFont="1" applyBorder="1" applyAlignment="1">
      <alignment horizontal="center" vertical="center" shrinkToFit="1"/>
    </xf>
    <xf numFmtId="0" fontId="28" fillId="0" borderId="19" xfId="1" applyFont="1" applyBorder="1" applyAlignment="1">
      <alignment horizontal="center" vertical="center" shrinkToFit="1"/>
    </xf>
    <xf numFmtId="0" fontId="12" fillId="0" borderId="19" xfId="1" applyFont="1" applyBorder="1" applyAlignment="1">
      <alignment vertical="center" wrapText="1" shrinkToFit="1"/>
    </xf>
    <xf numFmtId="0" fontId="29" fillId="0" borderId="14" xfId="1" applyFont="1" applyBorder="1" applyAlignment="1">
      <alignment vertical="center" shrinkToFit="1"/>
    </xf>
    <xf numFmtId="179" fontId="6" fillId="0" borderId="19" xfId="1" applyNumberFormat="1" applyFont="1" applyBorder="1" applyAlignment="1">
      <alignment horizontal="center" vertical="center" shrinkToFit="1"/>
    </xf>
    <xf numFmtId="0" fontId="30" fillId="0" borderId="16" xfId="1" applyFont="1" applyBorder="1" applyAlignment="1">
      <alignment horizontal="center" shrinkToFit="1"/>
    </xf>
    <xf numFmtId="0" fontId="30" fillId="0" borderId="17" xfId="1" applyFont="1" applyBorder="1" applyAlignment="1">
      <alignment horizontal="center" shrinkToFit="1"/>
    </xf>
    <xf numFmtId="0" fontId="30" fillId="0" borderId="18" xfId="1" applyFont="1" applyBorder="1" applyAlignment="1">
      <alignment horizontal="center" shrinkToFit="1"/>
    </xf>
    <xf numFmtId="0" fontId="31" fillId="0" borderId="20" xfId="1" applyFont="1" applyBorder="1" applyAlignment="1" applyProtection="1">
      <alignment horizontal="center" vertical="center" shrinkToFit="1"/>
      <protection locked="0"/>
    </xf>
    <xf numFmtId="0" fontId="31" fillId="0" borderId="1" xfId="1" applyFont="1" applyBorder="1" applyAlignment="1" applyProtection="1">
      <alignment horizontal="center" vertical="center" shrinkToFit="1"/>
      <protection locked="0"/>
    </xf>
    <xf numFmtId="0" fontId="31" fillId="0" borderId="21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</cellXfs>
  <cellStyles count="2">
    <cellStyle name="標準" xfId="0" builtinId="0"/>
    <cellStyle name="標準 2" xfId="1" xr:uid="{C4608440-EAAA-40E3-B166-D4619078C84A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6" Type="http://schemas.openxmlformats.org/officeDocument/2006/relationships/image" Target="../media/image16.pn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9" Type="http://schemas.openxmlformats.org/officeDocument/2006/relationships/image" Target="../media/image19.jpeg"/><Relationship Id="rId14" Type="http://schemas.openxmlformats.org/officeDocument/2006/relationships/image" Target="../media/image14.jp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g"/><Relationship Id="rId51" Type="http://schemas.openxmlformats.org/officeDocument/2006/relationships/image" Target="../media/image51.png"/><Relationship Id="rId3" Type="http://schemas.openxmlformats.org/officeDocument/2006/relationships/image" Target="../media/image3.jpe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379580</xdr:colOff>
      <xdr:row>82</xdr:row>
      <xdr:rowOff>51487</xdr:rowOff>
    </xdr:from>
    <xdr:to>
      <xdr:col>9</xdr:col>
      <xdr:colOff>772839</xdr:colOff>
      <xdr:row>83</xdr:row>
      <xdr:rowOff>405454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5601D9-BBF9-44B0-ABC9-8D0301545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0405" y="29455162"/>
          <a:ext cx="393259" cy="649242"/>
        </a:xfrm>
        <a:prstGeom prst="rect">
          <a:avLst/>
        </a:prstGeom>
      </xdr:spPr>
    </xdr:pic>
    <xdr:clientData/>
  </xdr:twoCellAnchor>
  <xdr:twoCellAnchor>
    <xdr:from>
      <xdr:col>9</xdr:col>
      <xdr:colOff>144580</xdr:colOff>
      <xdr:row>20</xdr:row>
      <xdr:rowOff>83343</xdr:rowOff>
    </xdr:from>
    <xdr:to>
      <xdr:col>9</xdr:col>
      <xdr:colOff>1007838</xdr:colOff>
      <xdr:row>21</xdr:row>
      <xdr:rowOff>384572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519F88C-D66F-4655-ACF4-5C77C7E7D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5405" y="6750843"/>
          <a:ext cx="863258" cy="596504"/>
        </a:xfrm>
        <a:prstGeom prst="rect">
          <a:avLst/>
        </a:prstGeom>
      </xdr:spPr>
    </xdr:pic>
    <xdr:clientData/>
  </xdr:twoCellAnchor>
  <xdr:twoCellAnchor>
    <xdr:from>
      <xdr:col>9</xdr:col>
      <xdr:colOff>407907</xdr:colOff>
      <xdr:row>48</xdr:row>
      <xdr:rowOff>17674</xdr:rowOff>
    </xdr:from>
    <xdr:to>
      <xdr:col>9</xdr:col>
      <xdr:colOff>744512</xdr:colOff>
      <xdr:row>49</xdr:row>
      <xdr:rowOff>421109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EEE7292-D75A-4BD9-935D-432371DDE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732" y="16953124"/>
          <a:ext cx="336605" cy="698710"/>
        </a:xfrm>
        <a:prstGeom prst="rect">
          <a:avLst/>
        </a:prstGeom>
      </xdr:spPr>
    </xdr:pic>
    <xdr:clientData/>
  </xdr:twoCellAnchor>
  <xdr:twoCellAnchor>
    <xdr:from>
      <xdr:col>9</xdr:col>
      <xdr:colOff>68762</xdr:colOff>
      <xdr:row>50</xdr:row>
      <xdr:rowOff>111872</xdr:rowOff>
    </xdr:from>
    <xdr:to>
      <xdr:col>9</xdr:col>
      <xdr:colOff>1083656</xdr:colOff>
      <xdr:row>51</xdr:row>
      <xdr:rowOff>305993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BA98E9F-4B73-408B-909B-5D682EB29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587" y="17780747"/>
          <a:ext cx="1014894" cy="489396"/>
        </a:xfrm>
        <a:prstGeom prst="rect">
          <a:avLst/>
        </a:prstGeom>
      </xdr:spPr>
    </xdr:pic>
    <xdr:clientData/>
  </xdr:twoCellAnchor>
  <xdr:twoCellAnchor>
    <xdr:from>
      <xdr:col>9</xdr:col>
      <xdr:colOff>333645</xdr:colOff>
      <xdr:row>36</xdr:row>
      <xdr:rowOff>49840</xdr:rowOff>
    </xdr:from>
    <xdr:to>
      <xdr:col>9</xdr:col>
      <xdr:colOff>818773</xdr:colOff>
      <xdr:row>37</xdr:row>
      <xdr:rowOff>399756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E1B1D65-B115-4A94-A227-5D22002BF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470" y="12584740"/>
          <a:ext cx="485128" cy="645191"/>
        </a:xfrm>
        <a:prstGeom prst="rect">
          <a:avLst/>
        </a:prstGeom>
      </xdr:spPr>
    </xdr:pic>
    <xdr:clientData/>
  </xdr:twoCellAnchor>
  <xdr:twoCellAnchor>
    <xdr:from>
      <xdr:col>9</xdr:col>
      <xdr:colOff>344003</xdr:colOff>
      <xdr:row>126</xdr:row>
      <xdr:rowOff>60040</xdr:rowOff>
    </xdr:from>
    <xdr:to>
      <xdr:col>9</xdr:col>
      <xdr:colOff>808415</xdr:colOff>
      <xdr:row>127</xdr:row>
      <xdr:rowOff>416873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6CED50C-FCB4-4B15-8BFC-8A01CEBAC1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99" t="6410" r="27026" b="6135"/>
        <a:stretch/>
      </xdr:blipFill>
      <xdr:spPr>
        <a:xfrm>
          <a:off x="6944828" y="45637165"/>
          <a:ext cx="464412" cy="652108"/>
        </a:xfrm>
        <a:prstGeom prst="rect">
          <a:avLst/>
        </a:prstGeom>
      </xdr:spPr>
    </xdr:pic>
    <xdr:clientData/>
  </xdr:twoCellAnchor>
  <xdr:twoCellAnchor>
    <xdr:from>
      <xdr:col>9</xdr:col>
      <xdr:colOff>137712</xdr:colOff>
      <xdr:row>132</xdr:row>
      <xdr:rowOff>28791</xdr:rowOff>
    </xdr:from>
    <xdr:to>
      <xdr:col>9</xdr:col>
      <xdr:colOff>1014707</xdr:colOff>
      <xdr:row>133</xdr:row>
      <xdr:rowOff>393482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E9DB6C3-56C2-4569-806D-E8765C3F7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8537" y="47806191"/>
          <a:ext cx="876995" cy="659966"/>
        </a:xfrm>
        <a:prstGeom prst="rect">
          <a:avLst/>
        </a:prstGeom>
      </xdr:spPr>
    </xdr:pic>
    <xdr:clientData/>
  </xdr:twoCellAnchor>
  <xdr:twoCellAnchor>
    <xdr:from>
      <xdr:col>9</xdr:col>
      <xdr:colOff>248787</xdr:colOff>
      <xdr:row>30</xdr:row>
      <xdr:rowOff>54494</xdr:rowOff>
    </xdr:from>
    <xdr:to>
      <xdr:col>9</xdr:col>
      <xdr:colOff>903631</xdr:colOff>
      <xdr:row>31</xdr:row>
      <xdr:rowOff>386495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1B2A241-2DC7-4EA7-A0CD-CEAFB9469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9612" y="10389119"/>
          <a:ext cx="654844" cy="627276"/>
        </a:xfrm>
        <a:prstGeom prst="rect">
          <a:avLst/>
        </a:prstGeom>
      </xdr:spPr>
    </xdr:pic>
    <xdr:clientData/>
  </xdr:twoCellAnchor>
  <xdr:twoCellAnchor>
    <xdr:from>
      <xdr:col>9</xdr:col>
      <xdr:colOff>317477</xdr:colOff>
      <xdr:row>40</xdr:row>
      <xdr:rowOff>48299</xdr:rowOff>
    </xdr:from>
    <xdr:to>
      <xdr:col>9</xdr:col>
      <xdr:colOff>834941</xdr:colOff>
      <xdr:row>41</xdr:row>
      <xdr:rowOff>384296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FD6F2EA-432F-424B-B90F-112256A23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8302" y="14050049"/>
          <a:ext cx="517464" cy="631272"/>
        </a:xfrm>
        <a:prstGeom prst="rect">
          <a:avLst/>
        </a:prstGeom>
      </xdr:spPr>
    </xdr:pic>
    <xdr:clientData/>
  </xdr:twoCellAnchor>
  <xdr:twoCellAnchor>
    <xdr:from>
      <xdr:col>9</xdr:col>
      <xdr:colOff>362057</xdr:colOff>
      <xdr:row>28</xdr:row>
      <xdr:rowOff>17088</xdr:rowOff>
    </xdr:from>
    <xdr:to>
      <xdr:col>9</xdr:col>
      <xdr:colOff>790362</xdr:colOff>
      <xdr:row>29</xdr:row>
      <xdr:rowOff>415520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5C3D8E8-515D-4F8B-AB5B-2D1BB3A26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81" t="2463" r="3863" b="3522"/>
        <a:stretch/>
      </xdr:blipFill>
      <xdr:spPr>
        <a:xfrm>
          <a:off x="6962882" y="9618288"/>
          <a:ext cx="428305" cy="693707"/>
        </a:xfrm>
        <a:prstGeom prst="rect">
          <a:avLst/>
        </a:prstGeom>
      </xdr:spPr>
    </xdr:pic>
    <xdr:clientData/>
  </xdr:twoCellAnchor>
  <xdr:twoCellAnchor>
    <xdr:from>
      <xdr:col>9</xdr:col>
      <xdr:colOff>340864</xdr:colOff>
      <xdr:row>10</xdr:row>
      <xdr:rowOff>55146</xdr:rowOff>
    </xdr:from>
    <xdr:to>
      <xdr:col>9</xdr:col>
      <xdr:colOff>811554</xdr:colOff>
      <xdr:row>11</xdr:row>
      <xdr:rowOff>393532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89EB8AB-8A92-43EE-B0FD-8E18F7E02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1689" y="3055521"/>
          <a:ext cx="470690" cy="633661"/>
        </a:xfrm>
        <a:prstGeom prst="rect">
          <a:avLst/>
        </a:prstGeom>
      </xdr:spPr>
    </xdr:pic>
    <xdr:clientData/>
  </xdr:twoCellAnchor>
  <xdr:twoCellAnchor>
    <xdr:from>
      <xdr:col>9</xdr:col>
      <xdr:colOff>170449</xdr:colOff>
      <xdr:row>60</xdr:row>
      <xdr:rowOff>82429</xdr:rowOff>
    </xdr:from>
    <xdr:to>
      <xdr:col>9</xdr:col>
      <xdr:colOff>981969</xdr:colOff>
      <xdr:row>61</xdr:row>
      <xdr:rowOff>399318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182384B7-A6D2-4D87-B47C-78180B9E5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1274" y="21418429"/>
          <a:ext cx="811520" cy="612164"/>
        </a:xfrm>
        <a:prstGeom prst="rect">
          <a:avLst/>
        </a:prstGeom>
      </xdr:spPr>
    </xdr:pic>
    <xdr:clientData/>
  </xdr:twoCellAnchor>
  <xdr:twoCellAnchor>
    <xdr:from>
      <xdr:col>9</xdr:col>
      <xdr:colOff>234747</xdr:colOff>
      <xdr:row>8</xdr:row>
      <xdr:rowOff>71746</xdr:rowOff>
    </xdr:from>
    <xdr:to>
      <xdr:col>9</xdr:col>
      <xdr:colOff>917671</xdr:colOff>
      <xdr:row>9</xdr:row>
      <xdr:rowOff>392549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72D79BB-C760-417F-B8FB-08AE15EC89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7" t="4621" r="8834"/>
        <a:stretch/>
      </xdr:blipFill>
      <xdr:spPr>
        <a:xfrm>
          <a:off x="6835572" y="2338696"/>
          <a:ext cx="682924" cy="616078"/>
        </a:xfrm>
        <a:prstGeom prst="rect">
          <a:avLst/>
        </a:prstGeom>
      </xdr:spPr>
    </xdr:pic>
    <xdr:clientData/>
  </xdr:twoCellAnchor>
  <xdr:twoCellAnchor>
    <xdr:from>
      <xdr:col>9</xdr:col>
      <xdr:colOff>105636</xdr:colOff>
      <xdr:row>52</xdr:row>
      <xdr:rowOff>156619</xdr:rowOff>
    </xdr:from>
    <xdr:to>
      <xdr:col>9</xdr:col>
      <xdr:colOff>1046783</xdr:colOff>
      <xdr:row>53</xdr:row>
      <xdr:rowOff>331066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14135BE-F182-4851-A854-9A7397791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461" y="18558919"/>
          <a:ext cx="941147" cy="469722"/>
        </a:xfrm>
        <a:prstGeom prst="rect">
          <a:avLst/>
        </a:prstGeom>
      </xdr:spPr>
    </xdr:pic>
    <xdr:clientData/>
  </xdr:twoCellAnchor>
  <xdr:twoCellAnchor>
    <xdr:from>
      <xdr:col>9</xdr:col>
      <xdr:colOff>313786</xdr:colOff>
      <xdr:row>84</xdr:row>
      <xdr:rowOff>70785</xdr:rowOff>
    </xdr:from>
    <xdr:to>
      <xdr:col>9</xdr:col>
      <xdr:colOff>838633</xdr:colOff>
      <xdr:row>85</xdr:row>
      <xdr:rowOff>402577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921DCB9D-5620-41E7-8FC9-E12499DF2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4611" y="30207885"/>
          <a:ext cx="524847" cy="627067"/>
        </a:xfrm>
        <a:prstGeom prst="rect">
          <a:avLst/>
        </a:prstGeom>
      </xdr:spPr>
    </xdr:pic>
    <xdr:clientData/>
  </xdr:twoCellAnchor>
  <xdr:twoCellAnchor>
    <xdr:from>
      <xdr:col>9</xdr:col>
      <xdr:colOff>391999</xdr:colOff>
      <xdr:row>80</xdr:row>
      <xdr:rowOff>54583</xdr:rowOff>
    </xdr:from>
    <xdr:to>
      <xdr:col>9</xdr:col>
      <xdr:colOff>760419</xdr:colOff>
      <xdr:row>81</xdr:row>
      <xdr:rowOff>406536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EA6FCF5E-97F7-4DA2-9CDE-582B08DDC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2824" y="28724833"/>
          <a:ext cx="368420" cy="647228"/>
        </a:xfrm>
        <a:prstGeom prst="rect">
          <a:avLst/>
        </a:prstGeom>
      </xdr:spPr>
    </xdr:pic>
    <xdr:clientData/>
  </xdr:twoCellAnchor>
  <xdr:twoCellAnchor>
    <xdr:from>
      <xdr:col>9</xdr:col>
      <xdr:colOff>468279</xdr:colOff>
      <xdr:row>46</xdr:row>
      <xdr:rowOff>25671</xdr:rowOff>
    </xdr:from>
    <xdr:to>
      <xdr:col>9</xdr:col>
      <xdr:colOff>684139</xdr:colOff>
      <xdr:row>47</xdr:row>
      <xdr:rowOff>418154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562D3900-4006-4AE6-B9B7-B86D5C3C2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9104" y="16227696"/>
          <a:ext cx="215860" cy="687758"/>
        </a:xfrm>
        <a:prstGeom prst="rect">
          <a:avLst/>
        </a:prstGeom>
      </xdr:spPr>
    </xdr:pic>
    <xdr:clientData/>
  </xdr:twoCellAnchor>
  <xdr:twoCellAnchor>
    <xdr:from>
      <xdr:col>9</xdr:col>
      <xdr:colOff>117278</xdr:colOff>
      <xdr:row>54</xdr:row>
      <xdr:rowOff>64035</xdr:rowOff>
    </xdr:from>
    <xdr:to>
      <xdr:col>9</xdr:col>
      <xdr:colOff>1035141</xdr:colOff>
      <xdr:row>55</xdr:row>
      <xdr:rowOff>392928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20BE698-FFBF-47C4-9E1A-BF741EAEC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8103" y="19199760"/>
          <a:ext cx="917863" cy="624168"/>
        </a:xfrm>
        <a:prstGeom prst="rect">
          <a:avLst/>
        </a:prstGeom>
      </xdr:spPr>
    </xdr:pic>
    <xdr:clientData/>
  </xdr:twoCellAnchor>
  <xdr:twoCellAnchor>
    <xdr:from>
      <xdr:col>9</xdr:col>
      <xdr:colOff>358847</xdr:colOff>
      <xdr:row>68</xdr:row>
      <xdr:rowOff>36020</xdr:rowOff>
    </xdr:from>
    <xdr:to>
      <xdr:col>9</xdr:col>
      <xdr:colOff>793572</xdr:colOff>
      <xdr:row>69</xdr:row>
      <xdr:rowOff>399726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3EFFF44B-53E2-4439-ACD0-349148CE1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9672" y="24305720"/>
          <a:ext cx="434725" cy="658981"/>
        </a:xfrm>
        <a:prstGeom prst="rect">
          <a:avLst/>
        </a:prstGeom>
      </xdr:spPr>
    </xdr:pic>
    <xdr:clientData/>
  </xdr:twoCellAnchor>
  <xdr:twoCellAnchor>
    <xdr:from>
      <xdr:col>9</xdr:col>
      <xdr:colOff>359917</xdr:colOff>
      <xdr:row>44</xdr:row>
      <xdr:rowOff>39037</xdr:rowOff>
    </xdr:from>
    <xdr:to>
      <xdr:col>9</xdr:col>
      <xdr:colOff>792501</xdr:colOff>
      <xdr:row>45</xdr:row>
      <xdr:rowOff>408323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E1A927C-191C-4E0D-963D-833C1C0DE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0742" y="15507637"/>
          <a:ext cx="432584" cy="664561"/>
        </a:xfrm>
        <a:prstGeom prst="rect">
          <a:avLst/>
        </a:prstGeom>
      </xdr:spPr>
    </xdr:pic>
    <xdr:clientData/>
  </xdr:twoCellAnchor>
  <xdr:twoCellAnchor>
    <xdr:from>
      <xdr:col>9</xdr:col>
      <xdr:colOff>223035</xdr:colOff>
      <xdr:row>58</xdr:row>
      <xdr:rowOff>90281</xdr:rowOff>
    </xdr:from>
    <xdr:to>
      <xdr:col>9</xdr:col>
      <xdr:colOff>929384</xdr:colOff>
      <xdr:row>59</xdr:row>
      <xdr:rowOff>339582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6FAB7DD1-FF72-46FA-A9B7-5DE29AED2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3860" y="20692856"/>
          <a:ext cx="706349" cy="544576"/>
        </a:xfrm>
        <a:prstGeom prst="rect">
          <a:avLst/>
        </a:prstGeom>
      </xdr:spPr>
    </xdr:pic>
    <xdr:clientData/>
  </xdr:twoCellAnchor>
  <xdr:twoCellAnchor>
    <xdr:from>
      <xdr:col>9</xdr:col>
      <xdr:colOff>355806</xdr:colOff>
      <xdr:row>70</xdr:row>
      <xdr:rowOff>32333</xdr:rowOff>
    </xdr:from>
    <xdr:to>
      <xdr:col>9</xdr:col>
      <xdr:colOff>796613</xdr:colOff>
      <xdr:row>71</xdr:row>
      <xdr:rowOff>414334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473C0F07-0A09-4FB9-A822-EC3A6E66C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6631" y="25035458"/>
          <a:ext cx="440807" cy="677276"/>
        </a:xfrm>
        <a:prstGeom prst="rect">
          <a:avLst/>
        </a:prstGeom>
      </xdr:spPr>
    </xdr:pic>
    <xdr:clientData/>
  </xdr:twoCellAnchor>
  <xdr:twoCellAnchor>
    <xdr:from>
      <xdr:col>9</xdr:col>
      <xdr:colOff>354209</xdr:colOff>
      <xdr:row>72</xdr:row>
      <xdr:rowOff>44023</xdr:rowOff>
    </xdr:from>
    <xdr:to>
      <xdr:col>9</xdr:col>
      <xdr:colOff>798210</xdr:colOff>
      <xdr:row>73</xdr:row>
      <xdr:rowOff>405330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2290B508-6F90-478E-BDBF-CC3077D70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5034" y="25780573"/>
          <a:ext cx="444001" cy="656582"/>
        </a:xfrm>
        <a:prstGeom prst="rect">
          <a:avLst/>
        </a:prstGeom>
      </xdr:spPr>
    </xdr:pic>
    <xdr:clientData/>
  </xdr:twoCellAnchor>
  <xdr:twoCellAnchor>
    <xdr:from>
      <xdr:col>9</xdr:col>
      <xdr:colOff>52792</xdr:colOff>
      <xdr:row>88</xdr:row>
      <xdr:rowOff>196506</xdr:rowOff>
    </xdr:from>
    <xdr:to>
      <xdr:col>9</xdr:col>
      <xdr:colOff>1099625</xdr:colOff>
      <xdr:row>89</xdr:row>
      <xdr:rowOff>221454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6C9103F4-68E5-46D2-8A3B-7AACA5E9D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016922" y="31437151"/>
          <a:ext cx="320223" cy="1046833"/>
        </a:xfrm>
        <a:prstGeom prst="rect">
          <a:avLst/>
        </a:prstGeom>
      </xdr:spPr>
    </xdr:pic>
    <xdr:clientData/>
  </xdr:twoCellAnchor>
  <xdr:twoCellAnchor>
    <xdr:from>
      <xdr:col>9</xdr:col>
      <xdr:colOff>300362</xdr:colOff>
      <xdr:row>114</xdr:row>
      <xdr:rowOff>38032</xdr:rowOff>
    </xdr:from>
    <xdr:to>
      <xdr:col>9</xdr:col>
      <xdr:colOff>852057</xdr:colOff>
      <xdr:row>115</xdr:row>
      <xdr:rowOff>420217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920CF9A6-597F-4F13-8ED7-D3FF823E4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1187" y="41195557"/>
          <a:ext cx="551695" cy="677460"/>
        </a:xfrm>
        <a:prstGeom prst="rect">
          <a:avLst/>
        </a:prstGeom>
      </xdr:spPr>
    </xdr:pic>
    <xdr:clientData/>
  </xdr:twoCellAnchor>
  <xdr:twoCellAnchor>
    <xdr:from>
      <xdr:col>9</xdr:col>
      <xdr:colOff>305077</xdr:colOff>
      <xdr:row>116</xdr:row>
      <xdr:rowOff>22280</xdr:rowOff>
    </xdr:from>
    <xdr:to>
      <xdr:col>9</xdr:col>
      <xdr:colOff>847342</xdr:colOff>
      <xdr:row>117</xdr:row>
      <xdr:rowOff>433056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4593AFF-5C0A-4A1E-A37C-D7E126067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902" y="41913230"/>
          <a:ext cx="542265" cy="706051"/>
        </a:xfrm>
        <a:prstGeom prst="rect">
          <a:avLst/>
        </a:prstGeom>
      </xdr:spPr>
    </xdr:pic>
    <xdr:clientData/>
  </xdr:twoCellAnchor>
  <xdr:oneCellAnchor>
    <xdr:from>
      <xdr:col>9</xdr:col>
      <xdr:colOff>69233</xdr:colOff>
      <xdr:row>56</xdr:row>
      <xdr:rowOff>191403</xdr:rowOff>
    </xdr:from>
    <xdr:ext cx="1013952" cy="379204"/>
    <xdr:pic>
      <xdr:nvPicPr>
        <xdr:cNvPr id="28" name="図 27">
          <a:extLst>
            <a:ext uri="{FF2B5EF4-FFF2-40B4-BE49-F238E27FC236}">
              <a16:creationId xmlns:a16="http://schemas.microsoft.com/office/drawing/2014/main" id="{2E780ED1-B64E-4E44-B4B1-470E9B79B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0058" y="20060553"/>
          <a:ext cx="1013952" cy="379204"/>
        </a:xfrm>
        <a:prstGeom prst="rect">
          <a:avLst/>
        </a:prstGeom>
      </xdr:spPr>
    </xdr:pic>
    <xdr:clientData/>
  </xdr:oneCellAnchor>
  <xdr:twoCellAnchor>
    <xdr:from>
      <xdr:col>9</xdr:col>
      <xdr:colOff>301730</xdr:colOff>
      <xdr:row>64</xdr:row>
      <xdr:rowOff>53582</xdr:rowOff>
    </xdr:from>
    <xdr:to>
      <xdr:col>9</xdr:col>
      <xdr:colOff>850689</xdr:colOff>
      <xdr:row>65</xdr:row>
      <xdr:rowOff>397504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317DD1A-C872-4EE6-BB5F-F5F76A773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2555" y="22856432"/>
          <a:ext cx="548959" cy="639197"/>
        </a:xfrm>
        <a:prstGeom prst="rect">
          <a:avLst/>
        </a:prstGeom>
      </xdr:spPr>
    </xdr:pic>
    <xdr:clientData/>
  </xdr:twoCellAnchor>
  <xdr:twoCellAnchor>
    <xdr:from>
      <xdr:col>9</xdr:col>
      <xdr:colOff>302992</xdr:colOff>
      <xdr:row>98</xdr:row>
      <xdr:rowOff>36867</xdr:rowOff>
    </xdr:from>
    <xdr:to>
      <xdr:col>9</xdr:col>
      <xdr:colOff>849426</xdr:colOff>
      <xdr:row>99</xdr:row>
      <xdr:rowOff>424580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F8C78474-542A-4452-B75A-86C83A231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3817" y="35307942"/>
          <a:ext cx="546434" cy="682988"/>
        </a:xfrm>
        <a:prstGeom prst="rect">
          <a:avLst/>
        </a:prstGeom>
      </xdr:spPr>
    </xdr:pic>
    <xdr:clientData/>
  </xdr:twoCellAnchor>
  <xdr:oneCellAnchor>
    <xdr:from>
      <xdr:col>9</xdr:col>
      <xdr:colOff>301491</xdr:colOff>
      <xdr:row>90</xdr:row>
      <xdr:rowOff>33007</xdr:rowOff>
    </xdr:from>
    <xdr:ext cx="549437" cy="665839"/>
    <xdr:pic>
      <xdr:nvPicPr>
        <xdr:cNvPr id="31" name="図 30">
          <a:extLst>
            <a:ext uri="{FF2B5EF4-FFF2-40B4-BE49-F238E27FC236}">
              <a16:creationId xmlns:a16="http://schemas.microsoft.com/office/drawing/2014/main" id="{2B8E6307-BDD2-4171-BDD7-A471A5C6F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2316" y="32370382"/>
          <a:ext cx="549437" cy="665839"/>
        </a:xfrm>
        <a:prstGeom prst="rect">
          <a:avLst/>
        </a:prstGeom>
      </xdr:spPr>
    </xdr:pic>
    <xdr:clientData/>
  </xdr:oneCellAnchor>
  <xdr:twoCellAnchor>
    <xdr:from>
      <xdr:col>9</xdr:col>
      <xdr:colOff>229518</xdr:colOff>
      <xdr:row>12</xdr:row>
      <xdr:rowOff>45903</xdr:rowOff>
    </xdr:from>
    <xdr:to>
      <xdr:col>9</xdr:col>
      <xdr:colOff>877905</xdr:colOff>
      <xdr:row>13</xdr:row>
      <xdr:rowOff>401655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8E4C3C61-3FC2-44A7-83B2-E616DCD6C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0343" y="3779703"/>
          <a:ext cx="648387" cy="651027"/>
        </a:xfrm>
        <a:prstGeom prst="rect">
          <a:avLst/>
        </a:prstGeom>
      </xdr:spPr>
    </xdr:pic>
    <xdr:clientData/>
  </xdr:twoCellAnchor>
  <xdr:twoCellAnchor>
    <xdr:from>
      <xdr:col>9</xdr:col>
      <xdr:colOff>362148</xdr:colOff>
      <xdr:row>18</xdr:row>
      <xdr:rowOff>36019</xdr:rowOff>
    </xdr:from>
    <xdr:to>
      <xdr:col>9</xdr:col>
      <xdr:colOff>805613</xdr:colOff>
      <xdr:row>19</xdr:row>
      <xdr:rowOff>388204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9FC6AF23-6BF6-4332-99E9-B0EACFA4E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973" y="5970094"/>
          <a:ext cx="443465" cy="647460"/>
        </a:xfrm>
        <a:prstGeom prst="rect">
          <a:avLst/>
        </a:prstGeom>
      </xdr:spPr>
    </xdr:pic>
    <xdr:clientData/>
  </xdr:twoCellAnchor>
  <xdr:twoCellAnchor>
    <xdr:from>
      <xdr:col>9</xdr:col>
      <xdr:colOff>452062</xdr:colOff>
      <xdr:row>22</xdr:row>
      <xdr:rowOff>91047</xdr:rowOff>
    </xdr:from>
    <xdr:to>
      <xdr:col>9</xdr:col>
      <xdr:colOff>715699</xdr:colOff>
      <xdr:row>23</xdr:row>
      <xdr:rowOff>387723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F342A23B-6B69-4D7E-997C-06A70E4AD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2887" y="7491972"/>
          <a:ext cx="263637" cy="591951"/>
        </a:xfrm>
        <a:prstGeom prst="rect">
          <a:avLst/>
        </a:prstGeom>
      </xdr:spPr>
    </xdr:pic>
    <xdr:clientData/>
  </xdr:twoCellAnchor>
  <xdr:twoCellAnchor>
    <xdr:from>
      <xdr:col>9</xdr:col>
      <xdr:colOff>73613</xdr:colOff>
      <xdr:row>42</xdr:row>
      <xdr:rowOff>42223</xdr:rowOff>
    </xdr:from>
    <xdr:to>
      <xdr:col>9</xdr:col>
      <xdr:colOff>1094148</xdr:colOff>
      <xdr:row>43</xdr:row>
      <xdr:rowOff>403356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8D633EFE-6F9B-441B-90B5-118BEDCAB2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73" t="9690" r="3104" b="10786"/>
        <a:stretch/>
      </xdr:blipFill>
      <xdr:spPr>
        <a:xfrm>
          <a:off x="6674438" y="14777398"/>
          <a:ext cx="1020535" cy="656408"/>
        </a:xfrm>
        <a:prstGeom prst="rect">
          <a:avLst/>
        </a:prstGeom>
      </xdr:spPr>
    </xdr:pic>
    <xdr:clientData/>
  </xdr:twoCellAnchor>
  <xdr:twoCellAnchor>
    <xdr:from>
      <xdr:col>9</xdr:col>
      <xdr:colOff>423724</xdr:colOff>
      <xdr:row>38</xdr:row>
      <xdr:rowOff>60157</xdr:rowOff>
    </xdr:from>
    <xdr:to>
      <xdr:col>9</xdr:col>
      <xdr:colOff>744037</xdr:colOff>
      <xdr:row>39</xdr:row>
      <xdr:rowOff>402662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8FB10F4D-41D2-4873-BA74-C6D1CDF6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4549" y="13328482"/>
          <a:ext cx="320313" cy="637780"/>
        </a:xfrm>
        <a:prstGeom prst="rect">
          <a:avLst/>
        </a:prstGeom>
      </xdr:spPr>
    </xdr:pic>
    <xdr:clientData/>
  </xdr:twoCellAnchor>
  <xdr:twoCellAnchor>
    <xdr:from>
      <xdr:col>9</xdr:col>
      <xdr:colOff>200827</xdr:colOff>
      <xdr:row>74</xdr:row>
      <xdr:rowOff>74594</xdr:rowOff>
    </xdr:from>
    <xdr:to>
      <xdr:col>9</xdr:col>
      <xdr:colOff>949676</xdr:colOff>
      <xdr:row>75</xdr:row>
      <xdr:rowOff>358967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1C69B080-B576-4A27-B743-FD4FE2F9E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1652" y="26544569"/>
          <a:ext cx="748849" cy="579648"/>
        </a:xfrm>
        <a:prstGeom prst="rect">
          <a:avLst/>
        </a:prstGeom>
      </xdr:spPr>
    </xdr:pic>
    <xdr:clientData/>
  </xdr:twoCellAnchor>
  <xdr:twoCellAnchor>
    <xdr:from>
      <xdr:col>9</xdr:col>
      <xdr:colOff>327064</xdr:colOff>
      <xdr:row>76</xdr:row>
      <xdr:rowOff>51641</xdr:rowOff>
    </xdr:from>
    <xdr:to>
      <xdr:col>9</xdr:col>
      <xdr:colOff>808732</xdr:colOff>
      <xdr:row>77</xdr:row>
      <xdr:rowOff>405558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679514D4-7D10-4D1D-B3E8-0F5887382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889" y="27255041"/>
          <a:ext cx="481668" cy="649192"/>
        </a:xfrm>
        <a:prstGeom prst="rect">
          <a:avLst/>
        </a:prstGeom>
      </xdr:spPr>
    </xdr:pic>
    <xdr:clientData/>
  </xdr:twoCellAnchor>
  <xdr:twoCellAnchor>
    <xdr:from>
      <xdr:col>9</xdr:col>
      <xdr:colOff>364617</xdr:colOff>
      <xdr:row>86</xdr:row>
      <xdr:rowOff>22799</xdr:rowOff>
    </xdr:from>
    <xdr:to>
      <xdr:col>9</xdr:col>
      <xdr:colOff>803143</xdr:colOff>
      <xdr:row>87</xdr:row>
      <xdr:rowOff>403917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4E620156-FAE4-4C95-90F4-0329CEFA0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442" y="30893324"/>
          <a:ext cx="438526" cy="676393"/>
        </a:xfrm>
        <a:prstGeom prst="rect">
          <a:avLst/>
        </a:prstGeom>
      </xdr:spPr>
    </xdr:pic>
    <xdr:clientData/>
  </xdr:twoCellAnchor>
  <xdr:twoCellAnchor>
    <xdr:from>
      <xdr:col>9</xdr:col>
      <xdr:colOff>359619</xdr:colOff>
      <xdr:row>92</xdr:row>
      <xdr:rowOff>24298</xdr:rowOff>
    </xdr:from>
    <xdr:to>
      <xdr:col>9</xdr:col>
      <xdr:colOff>747463</xdr:colOff>
      <xdr:row>93</xdr:row>
      <xdr:rowOff>418128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296639A8-7F86-4215-A08E-8EFBCF92F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0444" y="33095098"/>
          <a:ext cx="387844" cy="689105"/>
        </a:xfrm>
        <a:prstGeom prst="rect">
          <a:avLst/>
        </a:prstGeom>
      </xdr:spPr>
    </xdr:pic>
    <xdr:clientData/>
  </xdr:twoCellAnchor>
  <xdr:twoCellAnchor>
    <xdr:from>
      <xdr:col>9</xdr:col>
      <xdr:colOff>388776</xdr:colOff>
      <xdr:row>118</xdr:row>
      <xdr:rowOff>34017</xdr:rowOff>
    </xdr:from>
    <xdr:to>
      <xdr:col>9</xdr:col>
      <xdr:colOff>790608</xdr:colOff>
      <xdr:row>119</xdr:row>
      <xdr:rowOff>410351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797393E3-1917-4203-B2D8-C0CCD76EE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9601" y="42658392"/>
          <a:ext cx="401832" cy="671609"/>
        </a:xfrm>
        <a:prstGeom prst="rect">
          <a:avLst/>
        </a:prstGeom>
      </xdr:spPr>
    </xdr:pic>
    <xdr:clientData/>
  </xdr:twoCellAnchor>
  <xdr:twoCellAnchor>
    <xdr:from>
      <xdr:col>9</xdr:col>
      <xdr:colOff>136073</xdr:colOff>
      <xdr:row>14</xdr:row>
      <xdr:rowOff>91343</xdr:rowOff>
    </xdr:from>
    <xdr:to>
      <xdr:col>9</xdr:col>
      <xdr:colOff>1010815</xdr:colOff>
      <xdr:row>15</xdr:row>
      <xdr:rowOff>370698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7C8A4328-42C2-42F6-BBF4-6025254D8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898" y="4558568"/>
          <a:ext cx="874742" cy="574630"/>
        </a:xfrm>
        <a:prstGeom prst="rect">
          <a:avLst/>
        </a:prstGeom>
      </xdr:spPr>
    </xdr:pic>
    <xdr:clientData/>
  </xdr:twoCellAnchor>
  <xdr:oneCellAnchor>
    <xdr:from>
      <xdr:col>9</xdr:col>
      <xdr:colOff>34194</xdr:colOff>
      <xdr:row>62</xdr:row>
      <xdr:rowOff>273580</xdr:rowOff>
    </xdr:from>
    <xdr:ext cx="1074247" cy="192874"/>
    <xdr:pic>
      <xdr:nvPicPr>
        <xdr:cNvPr id="43" name="図 42">
          <a:extLst>
            <a:ext uri="{FF2B5EF4-FFF2-40B4-BE49-F238E27FC236}">
              <a16:creationId xmlns:a16="http://schemas.microsoft.com/office/drawing/2014/main" id="{5CB35CED-961D-4F4C-9BBB-46A09949D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019" y="22343005"/>
          <a:ext cx="1074247" cy="192874"/>
        </a:xfrm>
        <a:prstGeom prst="rect">
          <a:avLst/>
        </a:prstGeom>
      </xdr:spPr>
    </xdr:pic>
    <xdr:clientData/>
  </xdr:oneCellAnchor>
  <xdr:twoCellAnchor>
    <xdr:from>
      <xdr:col>9</xdr:col>
      <xdr:colOff>371093</xdr:colOff>
      <xdr:row>110</xdr:row>
      <xdr:rowOff>44145</xdr:rowOff>
    </xdr:from>
    <xdr:to>
      <xdr:col>9</xdr:col>
      <xdr:colOff>781326</xdr:colOff>
      <xdr:row>111</xdr:row>
      <xdr:rowOff>425041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31B79BE6-3E99-4871-B7FB-2D91AE1E2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1918" y="39734820"/>
          <a:ext cx="410233" cy="676171"/>
        </a:xfrm>
        <a:prstGeom prst="rect">
          <a:avLst/>
        </a:prstGeom>
      </xdr:spPr>
    </xdr:pic>
    <xdr:clientData/>
  </xdr:twoCellAnchor>
  <xdr:twoCellAnchor>
    <xdr:from>
      <xdr:col>9</xdr:col>
      <xdr:colOff>356946</xdr:colOff>
      <xdr:row>112</xdr:row>
      <xdr:rowOff>46609</xdr:rowOff>
    </xdr:from>
    <xdr:to>
      <xdr:col>9</xdr:col>
      <xdr:colOff>795473</xdr:colOff>
      <xdr:row>113</xdr:row>
      <xdr:rowOff>420231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7E3573DF-A012-4ADA-A1A9-49C8FE742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7771" y="40470709"/>
          <a:ext cx="438527" cy="668897"/>
        </a:xfrm>
        <a:prstGeom prst="rect">
          <a:avLst/>
        </a:prstGeom>
      </xdr:spPr>
    </xdr:pic>
    <xdr:clientData/>
  </xdr:twoCellAnchor>
  <xdr:twoCellAnchor>
    <xdr:from>
      <xdr:col>9</xdr:col>
      <xdr:colOff>209774</xdr:colOff>
      <xdr:row>136</xdr:row>
      <xdr:rowOff>77269</xdr:rowOff>
    </xdr:from>
    <xdr:to>
      <xdr:col>9</xdr:col>
      <xdr:colOff>955709</xdr:colOff>
      <xdr:row>137</xdr:row>
      <xdr:rowOff>401656</xdr:rowOff>
    </xdr:to>
    <xdr:pic>
      <xdr:nvPicPr>
        <xdr:cNvPr id="46" name="図 45" descr="正栄 なめらかチョコのクッキー 14枚【06/16 新商品】">
          <a:extLst>
            <a:ext uri="{FF2B5EF4-FFF2-40B4-BE49-F238E27FC236}">
              <a16:creationId xmlns:a16="http://schemas.microsoft.com/office/drawing/2014/main" id="{00476DFE-5D44-4DA5-97F2-3EB2A851D4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20" t="7272" r="120" b="9342"/>
        <a:stretch>
          <a:fillRect/>
        </a:stretch>
      </xdr:blipFill>
      <xdr:spPr bwMode="auto">
        <a:xfrm>
          <a:off x="6810599" y="49321519"/>
          <a:ext cx="745935" cy="619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335314</xdr:colOff>
      <xdr:row>108</xdr:row>
      <xdr:rowOff>39442</xdr:rowOff>
    </xdr:from>
    <xdr:to>
      <xdr:col>9</xdr:col>
      <xdr:colOff>830169</xdr:colOff>
      <xdr:row>109</xdr:row>
      <xdr:rowOff>417938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10B25EF1-6A66-4FB7-A3A8-3D7101CAF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6139" y="38996692"/>
          <a:ext cx="494855" cy="673771"/>
        </a:xfrm>
        <a:prstGeom prst="rect">
          <a:avLst/>
        </a:prstGeom>
      </xdr:spPr>
    </xdr:pic>
    <xdr:clientData/>
  </xdr:twoCellAnchor>
  <xdr:twoCellAnchor>
    <xdr:from>
      <xdr:col>9</xdr:col>
      <xdr:colOff>336527</xdr:colOff>
      <xdr:row>106</xdr:row>
      <xdr:rowOff>50005</xdr:rowOff>
    </xdr:from>
    <xdr:to>
      <xdr:col>9</xdr:col>
      <xdr:colOff>828956</xdr:colOff>
      <xdr:row>107</xdr:row>
      <xdr:rowOff>428071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9164538D-E891-4C79-830B-74CBBECD5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352" y="38273830"/>
          <a:ext cx="492429" cy="673341"/>
        </a:xfrm>
        <a:prstGeom prst="rect">
          <a:avLst/>
        </a:prstGeom>
      </xdr:spPr>
    </xdr:pic>
    <xdr:clientData/>
  </xdr:twoCellAnchor>
  <xdr:twoCellAnchor>
    <xdr:from>
      <xdr:col>9</xdr:col>
      <xdr:colOff>123501</xdr:colOff>
      <xdr:row>128</xdr:row>
      <xdr:rowOff>90926</xdr:rowOff>
    </xdr:from>
    <xdr:to>
      <xdr:col>9</xdr:col>
      <xdr:colOff>1041982</xdr:colOff>
      <xdr:row>129</xdr:row>
      <xdr:rowOff>409487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78C6ADB6-D5D4-483D-AD3E-62EB10BEE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326" y="46401476"/>
          <a:ext cx="918481" cy="613836"/>
        </a:xfrm>
        <a:prstGeom prst="rect">
          <a:avLst/>
        </a:prstGeom>
      </xdr:spPr>
    </xdr:pic>
    <xdr:clientData/>
  </xdr:twoCellAnchor>
  <xdr:twoCellAnchor>
    <xdr:from>
      <xdr:col>9</xdr:col>
      <xdr:colOff>116255</xdr:colOff>
      <xdr:row>130</xdr:row>
      <xdr:rowOff>74840</xdr:rowOff>
    </xdr:from>
    <xdr:to>
      <xdr:col>9</xdr:col>
      <xdr:colOff>1049228</xdr:colOff>
      <xdr:row>131</xdr:row>
      <xdr:rowOff>409574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44CF56CD-697B-471F-986F-FC0707A29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7080" y="47118815"/>
          <a:ext cx="932973" cy="630009"/>
        </a:xfrm>
        <a:prstGeom prst="rect">
          <a:avLst/>
        </a:prstGeom>
      </xdr:spPr>
    </xdr:pic>
    <xdr:clientData/>
  </xdr:twoCellAnchor>
  <xdr:twoCellAnchor>
    <xdr:from>
      <xdr:col>9</xdr:col>
      <xdr:colOff>331282</xdr:colOff>
      <xdr:row>134</xdr:row>
      <xdr:rowOff>43755</xdr:rowOff>
    </xdr:from>
    <xdr:to>
      <xdr:col>9</xdr:col>
      <xdr:colOff>834201</xdr:colOff>
      <xdr:row>135</xdr:row>
      <xdr:rowOff>418485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38949F35-46C1-45FD-AAB0-FB8FEB46F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2107" y="48554580"/>
          <a:ext cx="502919" cy="670005"/>
        </a:xfrm>
        <a:prstGeom prst="rect">
          <a:avLst/>
        </a:prstGeom>
      </xdr:spPr>
    </xdr:pic>
    <xdr:clientData/>
  </xdr:twoCellAnchor>
  <xdr:twoCellAnchor>
    <xdr:from>
      <xdr:col>9</xdr:col>
      <xdr:colOff>340985</xdr:colOff>
      <xdr:row>100</xdr:row>
      <xdr:rowOff>68855</xdr:rowOff>
    </xdr:from>
    <xdr:to>
      <xdr:col>9</xdr:col>
      <xdr:colOff>824498</xdr:colOff>
      <xdr:row>101</xdr:row>
      <xdr:rowOff>408203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FF51E69F-FC77-4AAC-8F07-99349823DD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39" t="13728" r="7866" b="13137"/>
        <a:stretch>
          <a:fillRect/>
        </a:stretch>
      </xdr:blipFill>
      <xdr:spPr bwMode="auto">
        <a:xfrm>
          <a:off x="6941810" y="36073355"/>
          <a:ext cx="483513" cy="634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346812</xdr:colOff>
      <xdr:row>102</xdr:row>
      <xdr:rowOff>52091</xdr:rowOff>
    </xdr:from>
    <xdr:to>
      <xdr:col>9</xdr:col>
      <xdr:colOff>818670</xdr:colOff>
      <xdr:row>103</xdr:row>
      <xdr:rowOff>411111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9658CB10-F05C-40A2-B7AC-709368F6B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7637" y="36790016"/>
          <a:ext cx="471858" cy="654295"/>
        </a:xfrm>
        <a:prstGeom prst="rect">
          <a:avLst/>
        </a:prstGeom>
      </xdr:spPr>
    </xdr:pic>
    <xdr:clientData/>
  </xdr:twoCellAnchor>
  <xdr:twoCellAnchor>
    <xdr:from>
      <xdr:col>9</xdr:col>
      <xdr:colOff>379816</xdr:colOff>
      <xdr:row>104</xdr:row>
      <xdr:rowOff>13906</xdr:rowOff>
    </xdr:from>
    <xdr:to>
      <xdr:col>9</xdr:col>
      <xdr:colOff>785667</xdr:colOff>
      <xdr:row>105</xdr:row>
      <xdr:rowOff>429264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AE3AEB3E-70A3-4235-B5DA-6A3A82653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0641" y="37485256"/>
          <a:ext cx="405851" cy="710633"/>
        </a:xfrm>
        <a:prstGeom prst="rect">
          <a:avLst/>
        </a:prstGeom>
      </xdr:spPr>
    </xdr:pic>
    <xdr:clientData/>
  </xdr:twoCellAnchor>
  <xdr:twoCellAnchor>
    <xdr:from>
      <xdr:col>9</xdr:col>
      <xdr:colOff>68548</xdr:colOff>
      <xdr:row>124</xdr:row>
      <xdr:rowOff>142527</xdr:rowOff>
    </xdr:from>
    <xdr:to>
      <xdr:col>9</xdr:col>
      <xdr:colOff>1096935</xdr:colOff>
      <xdr:row>125</xdr:row>
      <xdr:rowOff>330267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000DBF86-E0C8-4707-99C0-1481D7EC0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373" y="44986227"/>
          <a:ext cx="1028387" cy="483015"/>
        </a:xfrm>
        <a:prstGeom prst="rect">
          <a:avLst/>
        </a:prstGeom>
      </xdr:spPr>
    </xdr:pic>
    <xdr:clientData/>
  </xdr:twoCellAnchor>
  <xdr:twoCellAnchor>
    <xdr:from>
      <xdr:col>9</xdr:col>
      <xdr:colOff>381992</xdr:colOff>
      <xdr:row>120</xdr:row>
      <xdr:rowOff>24632</xdr:rowOff>
    </xdr:from>
    <xdr:to>
      <xdr:col>9</xdr:col>
      <xdr:colOff>783491</xdr:colOff>
      <xdr:row>121</xdr:row>
      <xdr:rowOff>431426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37CE6AEC-8968-4123-B488-BB3445186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2817" y="43382432"/>
          <a:ext cx="401499" cy="702069"/>
        </a:xfrm>
        <a:prstGeom prst="rect">
          <a:avLst/>
        </a:prstGeom>
      </xdr:spPr>
    </xdr:pic>
    <xdr:clientData/>
  </xdr:twoCellAnchor>
  <xdr:twoCellAnchor>
    <xdr:from>
      <xdr:col>9</xdr:col>
      <xdr:colOff>387806</xdr:colOff>
      <xdr:row>122</xdr:row>
      <xdr:rowOff>24633</xdr:rowOff>
    </xdr:from>
    <xdr:to>
      <xdr:col>9</xdr:col>
      <xdr:colOff>777677</xdr:colOff>
      <xdr:row>123</xdr:row>
      <xdr:rowOff>431580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BF6DC2DC-5917-4630-8A0D-0B5E1F413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8631" y="44115858"/>
          <a:ext cx="389871" cy="702222"/>
        </a:xfrm>
        <a:prstGeom prst="rect">
          <a:avLst/>
        </a:prstGeom>
      </xdr:spPr>
    </xdr:pic>
    <xdr:clientData/>
  </xdr:twoCellAnchor>
  <xdr:twoCellAnchor>
    <xdr:from>
      <xdr:col>9</xdr:col>
      <xdr:colOff>303349</xdr:colOff>
      <xdr:row>78</xdr:row>
      <xdr:rowOff>54889</xdr:rowOff>
    </xdr:from>
    <xdr:to>
      <xdr:col>9</xdr:col>
      <xdr:colOff>862133</xdr:colOff>
      <xdr:row>79</xdr:row>
      <xdr:rowOff>414843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9B61BB2D-CDEC-4481-A7C7-823D356C3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4174" y="27991714"/>
          <a:ext cx="558784" cy="655229"/>
        </a:xfrm>
        <a:prstGeom prst="rect">
          <a:avLst/>
        </a:prstGeom>
      </xdr:spPr>
    </xdr:pic>
    <xdr:clientData/>
  </xdr:twoCellAnchor>
  <xdr:twoCellAnchor>
    <xdr:from>
      <xdr:col>9</xdr:col>
      <xdr:colOff>421496</xdr:colOff>
      <xdr:row>34</xdr:row>
      <xdr:rowOff>36635</xdr:rowOff>
    </xdr:from>
    <xdr:to>
      <xdr:col>9</xdr:col>
      <xdr:colOff>743986</xdr:colOff>
      <xdr:row>35</xdr:row>
      <xdr:rowOff>407194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A6B423D2-D6EA-4BDA-A088-D0FA11390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2321" y="11838110"/>
          <a:ext cx="322490" cy="665834"/>
        </a:xfrm>
        <a:prstGeom prst="rect">
          <a:avLst/>
        </a:prstGeom>
      </xdr:spPr>
    </xdr:pic>
    <xdr:clientData/>
  </xdr:twoCellAnchor>
  <xdr:twoCellAnchor>
    <xdr:from>
      <xdr:col>9</xdr:col>
      <xdr:colOff>324490</xdr:colOff>
      <xdr:row>26</xdr:row>
      <xdr:rowOff>32467</xdr:rowOff>
    </xdr:from>
    <xdr:to>
      <xdr:col>9</xdr:col>
      <xdr:colOff>840993</xdr:colOff>
      <xdr:row>27</xdr:row>
      <xdr:rowOff>415128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6F421F20-930E-49D5-B348-015FFF3AC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5315" y="8900242"/>
          <a:ext cx="516503" cy="677936"/>
        </a:xfrm>
        <a:prstGeom prst="rect">
          <a:avLst/>
        </a:prstGeom>
      </xdr:spPr>
    </xdr:pic>
    <xdr:clientData/>
  </xdr:twoCellAnchor>
  <xdr:twoCellAnchor>
    <xdr:from>
      <xdr:col>9</xdr:col>
      <xdr:colOff>172923</xdr:colOff>
      <xdr:row>24</xdr:row>
      <xdr:rowOff>80116</xdr:rowOff>
    </xdr:from>
    <xdr:to>
      <xdr:col>9</xdr:col>
      <xdr:colOff>992559</xdr:colOff>
      <xdr:row>25</xdr:row>
      <xdr:rowOff>405683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CEF765AD-7CF3-4354-8775-A033C0887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748" y="8214466"/>
          <a:ext cx="819636" cy="620842"/>
        </a:xfrm>
        <a:prstGeom prst="rect">
          <a:avLst/>
        </a:prstGeom>
      </xdr:spPr>
    </xdr:pic>
    <xdr:clientData/>
  </xdr:twoCellAnchor>
  <xdr:twoCellAnchor>
    <xdr:from>
      <xdr:col>9</xdr:col>
      <xdr:colOff>89769</xdr:colOff>
      <xdr:row>16</xdr:row>
      <xdr:rowOff>120174</xdr:rowOff>
    </xdr:from>
    <xdr:to>
      <xdr:col>9</xdr:col>
      <xdr:colOff>1075714</xdr:colOff>
      <xdr:row>17</xdr:row>
      <xdr:rowOff>336103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7DC554EF-BC30-42AE-A176-E7D33D85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0594" y="5320824"/>
          <a:ext cx="985945" cy="511204"/>
        </a:xfrm>
        <a:prstGeom prst="rect">
          <a:avLst/>
        </a:prstGeom>
      </xdr:spPr>
    </xdr:pic>
    <xdr:clientData/>
  </xdr:twoCellAnchor>
  <xdr:twoCellAnchor>
    <xdr:from>
      <xdr:col>9</xdr:col>
      <xdr:colOff>467520</xdr:colOff>
      <xdr:row>66</xdr:row>
      <xdr:rowOff>25402</xdr:rowOff>
    </xdr:from>
    <xdr:to>
      <xdr:col>9</xdr:col>
      <xdr:colOff>697962</xdr:colOff>
      <xdr:row>67</xdr:row>
      <xdr:rowOff>414702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0DD15BED-2B72-4AF6-94ED-3F4311316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8345" y="23561677"/>
          <a:ext cx="230442" cy="684575"/>
        </a:xfrm>
        <a:prstGeom prst="rect">
          <a:avLst/>
        </a:prstGeom>
      </xdr:spPr>
    </xdr:pic>
    <xdr:clientData/>
  </xdr:twoCellAnchor>
  <xdr:twoCellAnchor>
    <xdr:from>
      <xdr:col>9</xdr:col>
      <xdr:colOff>353175</xdr:colOff>
      <xdr:row>94</xdr:row>
      <xdr:rowOff>31783</xdr:rowOff>
    </xdr:from>
    <xdr:to>
      <xdr:col>9</xdr:col>
      <xdr:colOff>812308</xdr:colOff>
      <xdr:row>95</xdr:row>
      <xdr:rowOff>408401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D64C8590-7B08-4867-9A3D-5A7E64ACE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4000" y="33836008"/>
          <a:ext cx="459133" cy="671893"/>
        </a:xfrm>
        <a:prstGeom prst="rect">
          <a:avLst/>
        </a:prstGeom>
      </xdr:spPr>
    </xdr:pic>
    <xdr:clientData/>
  </xdr:twoCellAnchor>
  <xdr:twoCellAnchor>
    <xdr:from>
      <xdr:col>9</xdr:col>
      <xdr:colOff>341510</xdr:colOff>
      <xdr:row>96</xdr:row>
      <xdr:rowOff>29503</xdr:rowOff>
    </xdr:from>
    <xdr:to>
      <xdr:col>9</xdr:col>
      <xdr:colOff>823973</xdr:colOff>
      <xdr:row>97</xdr:row>
      <xdr:rowOff>428321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9C10A4CB-12B1-4260-B5C7-310678B39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2335" y="34567153"/>
          <a:ext cx="482463" cy="694093"/>
        </a:xfrm>
        <a:prstGeom prst="rect">
          <a:avLst/>
        </a:prstGeom>
      </xdr:spPr>
    </xdr:pic>
    <xdr:clientData/>
  </xdr:twoCellAnchor>
  <xdr:twoCellAnchor>
    <xdr:from>
      <xdr:col>9</xdr:col>
      <xdr:colOff>198462</xdr:colOff>
      <xdr:row>138</xdr:row>
      <xdr:rowOff>50575</xdr:rowOff>
    </xdr:from>
    <xdr:to>
      <xdr:col>9</xdr:col>
      <xdr:colOff>967021</xdr:colOff>
      <xdr:row>139</xdr:row>
      <xdr:rowOff>386246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9D99CCBE-7FCE-4F04-8603-0703D243D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9287" y="50028250"/>
          <a:ext cx="768559" cy="630946"/>
        </a:xfrm>
        <a:prstGeom prst="rect">
          <a:avLst/>
        </a:prstGeom>
      </xdr:spPr>
    </xdr:pic>
    <xdr:clientData/>
  </xdr:twoCellAnchor>
  <xdr:twoCellAnchor>
    <xdr:from>
      <xdr:col>9</xdr:col>
      <xdr:colOff>319565</xdr:colOff>
      <xdr:row>32</xdr:row>
      <xdr:rowOff>45775</xdr:rowOff>
    </xdr:from>
    <xdr:to>
      <xdr:col>9</xdr:col>
      <xdr:colOff>832853</xdr:colOff>
      <xdr:row>33</xdr:row>
      <xdr:rowOff>398958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5A85DDC2-5035-4AE0-86CD-0E4BBA63C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0390" y="11113825"/>
          <a:ext cx="513288" cy="648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9C35D-F9F6-490D-814A-8FFFF3DD668D}">
  <sheetPr>
    <tabColor rgb="FFFFFF00"/>
    <outlinePr summaryBelow="0"/>
    <pageSetUpPr fitToPage="1"/>
  </sheetPr>
  <dimension ref="A1:O152"/>
  <sheetViews>
    <sheetView tabSelected="1" view="pageBreakPreview" zoomScale="130" zoomScaleNormal="100" zoomScaleSheetLayoutView="130" workbookViewId="0">
      <selection activeCell="R148" sqref="R148"/>
    </sheetView>
  </sheetViews>
  <sheetFormatPr defaultRowHeight="14.25" x14ac:dyDescent="0.4"/>
  <cols>
    <col min="1" max="1" width="9.25" style="93" customWidth="1"/>
    <col min="2" max="2" width="7.875" style="93" customWidth="1"/>
    <col min="3" max="3" width="7.125" style="94" customWidth="1"/>
    <col min="4" max="4" width="35.5" style="2" customWidth="1"/>
    <col min="5" max="5" width="5.5" style="53" customWidth="1"/>
    <col min="6" max="6" width="3.125" style="95" customWidth="1"/>
    <col min="7" max="7" width="1.625" style="95" customWidth="1"/>
    <col min="8" max="8" width="2.625" style="96" customWidth="1"/>
    <col min="9" max="9" width="14" style="2" customWidth="1"/>
    <col min="10" max="10" width="16.25" style="2" customWidth="1"/>
    <col min="11" max="11" width="9" style="2"/>
    <col min="12" max="12" width="0" style="2" hidden="1" customWidth="1"/>
    <col min="13" max="13" width="27" style="2" hidden="1" customWidth="1"/>
    <col min="14" max="16" width="0" style="2" hidden="1" customWidth="1"/>
    <col min="17" max="16384" width="9" style="2"/>
  </cols>
  <sheetData>
    <row r="1" spans="1:15" ht="24.9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s="10" customFormat="1" ht="24" customHeight="1" x14ac:dyDescent="0.4">
      <c r="A2" s="3"/>
      <c r="B2" s="4"/>
      <c r="C2" s="5"/>
      <c r="D2" s="6"/>
      <c r="E2" s="4"/>
      <c r="F2" s="7"/>
      <c r="G2" s="7"/>
      <c r="H2" s="7"/>
      <c r="I2" s="8" t="s">
        <v>1</v>
      </c>
      <c r="J2" s="9"/>
    </row>
    <row r="3" spans="1:15" ht="24" customHeight="1" x14ac:dyDescent="0.4">
      <c r="A3" s="11"/>
      <c r="B3" s="12"/>
      <c r="C3" s="13"/>
      <c r="D3" s="11"/>
      <c r="E3" s="14"/>
      <c r="F3" s="15"/>
      <c r="G3" s="15"/>
      <c r="H3" s="16"/>
      <c r="I3" s="17" t="s">
        <v>2</v>
      </c>
      <c r="J3" s="18"/>
    </row>
    <row r="4" spans="1:15" ht="12.75" customHeight="1" thickBot="1" x14ac:dyDescent="0.45">
      <c r="A4" s="11"/>
      <c r="B4" s="12"/>
      <c r="C4" s="13"/>
      <c r="D4" s="11"/>
      <c r="E4" s="14"/>
      <c r="F4" s="15"/>
      <c r="G4" s="15"/>
      <c r="H4" s="16"/>
      <c r="I4" s="19"/>
      <c r="J4" s="20"/>
      <c r="L4"/>
      <c r="M4"/>
      <c r="N4"/>
    </row>
    <row r="5" spans="1:15" ht="24" customHeight="1" x14ac:dyDescent="0.4">
      <c r="A5" s="21" t="s">
        <v>3</v>
      </c>
      <c r="B5" s="22"/>
      <c r="C5" s="23"/>
      <c r="D5" s="23"/>
      <c r="E5" s="14"/>
      <c r="F5" s="24" t="s">
        <v>4</v>
      </c>
      <c r="G5" s="25"/>
      <c r="H5" s="26"/>
      <c r="I5" s="27" t="s">
        <v>5</v>
      </c>
      <c r="J5" s="28"/>
      <c r="L5">
        <v>1</v>
      </c>
      <c r="M5" t="s">
        <v>5</v>
      </c>
      <c r="N5" t="s">
        <v>6</v>
      </c>
      <c r="O5" s="10"/>
    </row>
    <row r="6" spans="1:15" ht="24" customHeight="1" thickBot="1" x14ac:dyDescent="0.45">
      <c r="A6" s="29" t="s">
        <v>7</v>
      </c>
      <c r="B6" s="30"/>
      <c r="C6" s="30"/>
      <c r="D6" s="31"/>
      <c r="E6" s="32"/>
      <c r="F6" s="33" t="s">
        <v>8</v>
      </c>
      <c r="G6" s="34"/>
      <c r="H6" s="35"/>
      <c r="I6" s="36" t="str">
        <f>VLOOKUP(I5,M5:O7,2,FALSE)</f>
        <v>072-620-1127</v>
      </c>
      <c r="J6" s="37"/>
      <c r="L6">
        <v>2</v>
      </c>
      <c r="M6" t="s">
        <v>9</v>
      </c>
      <c r="N6" t="s">
        <v>10</v>
      </c>
    </row>
    <row r="7" spans="1:15" ht="6.75" customHeight="1" x14ac:dyDescent="0.4">
      <c r="A7" s="38"/>
      <c r="B7" s="39"/>
      <c r="C7" s="40"/>
      <c r="D7" s="41"/>
      <c r="E7" s="4"/>
      <c r="F7" s="7"/>
      <c r="G7" s="7"/>
      <c r="H7" s="42"/>
      <c r="I7" s="41"/>
      <c r="J7" s="43"/>
      <c r="L7">
        <v>3</v>
      </c>
      <c r="M7" s="44" t="s">
        <v>11</v>
      </c>
      <c r="N7" t="s">
        <v>12</v>
      </c>
    </row>
    <row r="8" spans="1:15" s="53" customFormat="1" ht="38.25" customHeight="1" x14ac:dyDescent="0.4">
      <c r="A8" s="45" t="s">
        <v>13</v>
      </c>
      <c r="B8" s="46" t="s">
        <v>14</v>
      </c>
      <c r="C8" s="47" t="s">
        <v>15</v>
      </c>
      <c r="D8" s="48" t="s">
        <v>16</v>
      </c>
      <c r="E8" s="46" t="s">
        <v>17</v>
      </c>
      <c r="F8" s="49" t="s">
        <v>18</v>
      </c>
      <c r="G8" s="50"/>
      <c r="H8" s="51"/>
      <c r="I8" s="52" t="s">
        <v>19</v>
      </c>
      <c r="J8" s="46" t="s">
        <v>20</v>
      </c>
    </row>
    <row r="9" spans="1:15" s="10" customFormat="1" ht="23.45" customHeight="1" x14ac:dyDescent="0.2">
      <c r="A9" s="54">
        <v>3546</v>
      </c>
      <c r="B9" s="55" t="s">
        <v>21</v>
      </c>
      <c r="C9" s="56">
        <v>20</v>
      </c>
      <c r="D9" s="57">
        <v>45165177</v>
      </c>
      <c r="E9" s="58" t="s">
        <v>22</v>
      </c>
      <c r="F9" s="59">
        <f>IF(F10="","",F10*H10)</f>
        <v>600</v>
      </c>
      <c r="G9" s="60"/>
      <c r="H9" s="61"/>
      <c r="I9" s="62">
        <v>45947</v>
      </c>
      <c r="J9" s="63"/>
    </row>
    <row r="10" spans="1:15" s="10" customFormat="1" ht="35.1" customHeight="1" x14ac:dyDescent="0.4">
      <c r="A10" s="64"/>
      <c r="B10" s="65" t="s">
        <v>23</v>
      </c>
      <c r="C10" s="66"/>
      <c r="D10" s="67" t="s">
        <v>24</v>
      </c>
      <c r="E10" s="68"/>
      <c r="F10" s="69">
        <v>50</v>
      </c>
      <c r="G10" s="70" t="s">
        <v>25</v>
      </c>
      <c r="H10" s="71">
        <v>12</v>
      </c>
      <c r="I10" s="72"/>
      <c r="J10" s="73"/>
    </row>
    <row r="11" spans="1:15" s="10" customFormat="1" ht="23.45" customHeight="1" x14ac:dyDescent="0.2">
      <c r="A11" s="54">
        <v>4665</v>
      </c>
      <c r="B11" s="74"/>
      <c r="C11" s="56">
        <v>20</v>
      </c>
      <c r="D11" s="57">
        <v>4962407010456</v>
      </c>
      <c r="E11" s="58" t="s">
        <v>26</v>
      </c>
      <c r="F11" s="59">
        <f>IF(F12="","",F12*H12)</f>
        <v>400</v>
      </c>
      <c r="G11" s="60"/>
      <c r="H11" s="61"/>
      <c r="I11" s="62">
        <v>45985</v>
      </c>
      <c r="J11" s="63"/>
    </row>
    <row r="12" spans="1:15" s="10" customFormat="1" ht="35.1" customHeight="1" x14ac:dyDescent="0.4">
      <c r="A12" s="64"/>
      <c r="B12" s="75" t="s">
        <v>27</v>
      </c>
      <c r="C12" s="66"/>
      <c r="D12" s="67" t="s">
        <v>28</v>
      </c>
      <c r="E12" s="68"/>
      <c r="F12" s="69">
        <v>50</v>
      </c>
      <c r="G12" s="70" t="s">
        <v>25</v>
      </c>
      <c r="H12" s="71">
        <v>8</v>
      </c>
      <c r="I12" s="72"/>
      <c r="J12" s="73"/>
    </row>
    <row r="13" spans="1:15" s="10" customFormat="1" ht="23.45" customHeight="1" x14ac:dyDescent="0.2">
      <c r="A13" s="76">
        <v>5096</v>
      </c>
      <c r="B13" s="55" t="s">
        <v>21</v>
      </c>
      <c r="C13" s="56">
        <v>20</v>
      </c>
      <c r="D13" s="57">
        <v>4582218057046</v>
      </c>
      <c r="E13" s="63" t="s">
        <v>29</v>
      </c>
      <c r="F13" s="59">
        <f>IF(F14="","",F14*H14)</f>
        <v>600</v>
      </c>
      <c r="G13" s="60"/>
      <c r="H13" s="61"/>
      <c r="I13" s="62">
        <v>45992</v>
      </c>
      <c r="J13" s="63"/>
    </row>
    <row r="14" spans="1:15" s="10" customFormat="1" ht="35.1" customHeight="1" x14ac:dyDescent="0.4">
      <c r="A14" s="77"/>
      <c r="B14" s="65" t="s">
        <v>30</v>
      </c>
      <c r="C14" s="78"/>
      <c r="D14" s="67" t="s">
        <v>31</v>
      </c>
      <c r="E14" s="73"/>
      <c r="F14" s="69">
        <v>100</v>
      </c>
      <c r="G14" s="70" t="s">
        <v>25</v>
      </c>
      <c r="H14" s="71">
        <v>6</v>
      </c>
      <c r="I14" s="72"/>
      <c r="J14" s="73"/>
    </row>
    <row r="15" spans="1:15" s="10" customFormat="1" ht="23.45" customHeight="1" x14ac:dyDescent="0.2">
      <c r="A15" s="76">
        <v>5101</v>
      </c>
      <c r="B15" s="74"/>
      <c r="C15" s="56">
        <v>20</v>
      </c>
      <c r="D15" s="57">
        <v>4962407010494</v>
      </c>
      <c r="E15" s="63" t="s">
        <v>32</v>
      </c>
      <c r="F15" s="59">
        <f>IF(F16="","",F16*H16)</f>
        <v>400</v>
      </c>
      <c r="G15" s="60"/>
      <c r="H15" s="61"/>
      <c r="I15" s="62">
        <v>46174</v>
      </c>
      <c r="J15" s="63"/>
    </row>
    <row r="16" spans="1:15" s="10" customFormat="1" ht="35.1" customHeight="1" x14ac:dyDescent="0.4">
      <c r="A16" s="77"/>
      <c r="B16" s="75" t="s">
        <v>27</v>
      </c>
      <c r="C16" s="78"/>
      <c r="D16" s="67" t="s">
        <v>33</v>
      </c>
      <c r="E16" s="73"/>
      <c r="F16" s="69">
        <v>50</v>
      </c>
      <c r="G16" s="70" t="s">
        <v>25</v>
      </c>
      <c r="H16" s="71">
        <v>8</v>
      </c>
      <c r="I16" s="72"/>
      <c r="J16" s="73"/>
    </row>
    <row r="17" spans="1:10" s="10" customFormat="1" ht="23.45" customHeight="1" x14ac:dyDescent="0.2">
      <c r="A17" s="76">
        <v>5116</v>
      </c>
      <c r="B17" s="55" t="s">
        <v>34</v>
      </c>
      <c r="C17" s="56">
        <v>20</v>
      </c>
      <c r="D17" s="57" t="s">
        <v>35</v>
      </c>
      <c r="E17" s="63" t="s">
        <v>36</v>
      </c>
      <c r="F17" s="59">
        <f>IF(F18="","",F18*H18)</f>
        <v>400</v>
      </c>
      <c r="G17" s="60"/>
      <c r="H17" s="61"/>
      <c r="I17" s="62">
        <v>45971</v>
      </c>
      <c r="J17" s="63"/>
    </row>
    <row r="18" spans="1:10" s="10" customFormat="1" ht="35.1" customHeight="1" x14ac:dyDescent="0.4">
      <c r="A18" s="77"/>
      <c r="B18" s="65" t="s">
        <v>37</v>
      </c>
      <c r="C18" s="78"/>
      <c r="D18" s="67" t="s">
        <v>38</v>
      </c>
      <c r="E18" s="73"/>
      <c r="F18" s="69">
        <v>40</v>
      </c>
      <c r="G18" s="70" t="s">
        <v>25</v>
      </c>
      <c r="H18" s="71">
        <v>10</v>
      </c>
      <c r="I18" s="72"/>
      <c r="J18" s="73"/>
    </row>
    <row r="19" spans="1:10" s="10" customFormat="1" ht="23.45" customHeight="1" x14ac:dyDescent="0.2">
      <c r="A19" s="76">
        <v>5045</v>
      </c>
      <c r="B19" s="74"/>
      <c r="C19" s="56">
        <v>30</v>
      </c>
      <c r="D19" s="57">
        <v>4901977015195</v>
      </c>
      <c r="E19" s="63" t="s">
        <v>39</v>
      </c>
      <c r="F19" s="59">
        <f>IF(F20="","",F20*H20)</f>
        <v>240</v>
      </c>
      <c r="G19" s="60"/>
      <c r="H19" s="61"/>
      <c r="I19" s="79">
        <v>46023</v>
      </c>
      <c r="J19" s="63"/>
    </row>
    <row r="20" spans="1:10" s="10" customFormat="1" ht="35.1" customHeight="1" x14ac:dyDescent="0.4">
      <c r="A20" s="77"/>
      <c r="B20" s="65" t="s">
        <v>40</v>
      </c>
      <c r="C20" s="78"/>
      <c r="D20" s="67" t="s">
        <v>41</v>
      </c>
      <c r="E20" s="73"/>
      <c r="F20" s="69">
        <v>20</v>
      </c>
      <c r="G20" s="70" t="s">
        <v>25</v>
      </c>
      <c r="H20" s="71">
        <v>12</v>
      </c>
      <c r="I20" s="72"/>
      <c r="J20" s="73"/>
    </row>
    <row r="21" spans="1:10" s="10" customFormat="1" ht="23.45" customHeight="1" x14ac:dyDescent="0.2">
      <c r="A21" s="54">
        <v>4695</v>
      </c>
      <c r="B21" s="74"/>
      <c r="C21" s="56">
        <v>40</v>
      </c>
      <c r="D21" s="57">
        <v>4962407030560</v>
      </c>
      <c r="E21" s="58" t="s">
        <v>26</v>
      </c>
      <c r="F21" s="59">
        <f>IF(F22="","",F22*H22)</f>
        <v>240</v>
      </c>
      <c r="G21" s="60"/>
      <c r="H21" s="61"/>
      <c r="I21" s="62">
        <v>45991</v>
      </c>
      <c r="J21" s="63"/>
    </row>
    <row r="22" spans="1:10" s="10" customFormat="1" ht="35.1" customHeight="1" x14ac:dyDescent="0.4">
      <c r="A22" s="64"/>
      <c r="B22" s="75" t="s">
        <v>27</v>
      </c>
      <c r="C22" s="66"/>
      <c r="D22" s="67" t="s">
        <v>42</v>
      </c>
      <c r="E22" s="68"/>
      <c r="F22" s="69">
        <v>40</v>
      </c>
      <c r="G22" s="70" t="s">
        <v>25</v>
      </c>
      <c r="H22" s="71">
        <v>6</v>
      </c>
      <c r="I22" s="72"/>
      <c r="J22" s="73"/>
    </row>
    <row r="23" spans="1:10" s="10" customFormat="1" ht="23.45" customHeight="1" x14ac:dyDescent="0.2">
      <c r="A23" s="54">
        <v>4768</v>
      </c>
      <c r="B23" s="80"/>
      <c r="C23" s="56">
        <v>40</v>
      </c>
      <c r="D23" s="57">
        <v>4962407030553</v>
      </c>
      <c r="E23" s="58" t="s">
        <v>43</v>
      </c>
      <c r="F23" s="59">
        <f>IF(F24="","",F24*H24)</f>
        <v>240</v>
      </c>
      <c r="G23" s="60"/>
      <c r="H23" s="61"/>
      <c r="I23" s="62">
        <v>45613</v>
      </c>
      <c r="J23" s="63"/>
    </row>
    <row r="24" spans="1:10" s="10" customFormat="1" ht="35.1" customHeight="1" x14ac:dyDescent="0.4">
      <c r="A24" s="64"/>
      <c r="B24" s="75" t="s">
        <v>27</v>
      </c>
      <c r="C24" s="66"/>
      <c r="D24" s="67" t="s">
        <v>44</v>
      </c>
      <c r="E24" s="68"/>
      <c r="F24" s="69">
        <v>40</v>
      </c>
      <c r="G24" s="70" t="s">
        <v>25</v>
      </c>
      <c r="H24" s="71">
        <v>6</v>
      </c>
      <c r="I24" s="72"/>
      <c r="J24" s="73"/>
    </row>
    <row r="25" spans="1:10" s="10" customFormat="1" ht="23.45" customHeight="1" x14ac:dyDescent="0.2">
      <c r="A25" s="76">
        <v>4926</v>
      </c>
      <c r="B25" s="55" t="s">
        <v>21</v>
      </c>
      <c r="C25" s="56">
        <v>40</v>
      </c>
      <c r="D25" s="57">
        <v>45203381</v>
      </c>
      <c r="E25" s="63" t="s">
        <v>45</v>
      </c>
      <c r="F25" s="59">
        <f>IF(F26="","",F26*H26)</f>
        <v>480</v>
      </c>
      <c r="G25" s="60"/>
      <c r="H25" s="61"/>
      <c r="I25" s="62">
        <v>45975</v>
      </c>
      <c r="J25" s="63"/>
    </row>
    <row r="26" spans="1:10" s="10" customFormat="1" ht="35.1" customHeight="1" x14ac:dyDescent="0.4">
      <c r="A26" s="77"/>
      <c r="B26" s="65" t="s">
        <v>30</v>
      </c>
      <c r="C26" s="78"/>
      <c r="D26" s="67" t="s">
        <v>46</v>
      </c>
      <c r="E26" s="73"/>
      <c r="F26" s="69">
        <v>24</v>
      </c>
      <c r="G26" s="70" t="s">
        <v>25</v>
      </c>
      <c r="H26" s="71">
        <v>20</v>
      </c>
      <c r="I26" s="72"/>
      <c r="J26" s="73"/>
    </row>
    <row r="27" spans="1:10" s="10" customFormat="1" ht="23.45" customHeight="1" x14ac:dyDescent="0.2">
      <c r="A27" s="76">
        <v>5115</v>
      </c>
      <c r="B27" s="55" t="s">
        <v>21</v>
      </c>
      <c r="C27" s="56">
        <v>40</v>
      </c>
      <c r="D27" s="57">
        <v>45890704435333</v>
      </c>
      <c r="E27" s="63" t="s">
        <v>47</v>
      </c>
      <c r="F27" s="59">
        <f>IF(F28="","",F28*H28)</f>
        <v>600</v>
      </c>
      <c r="G27" s="60"/>
      <c r="H27" s="61"/>
      <c r="I27" s="62">
        <v>45986</v>
      </c>
      <c r="J27" s="63"/>
    </row>
    <row r="28" spans="1:10" s="10" customFormat="1" ht="35.1" customHeight="1" x14ac:dyDescent="0.4">
      <c r="A28" s="77"/>
      <c r="B28" s="65" t="s">
        <v>30</v>
      </c>
      <c r="C28" s="78"/>
      <c r="D28" s="67" t="s">
        <v>48</v>
      </c>
      <c r="E28" s="73"/>
      <c r="F28" s="69">
        <v>50</v>
      </c>
      <c r="G28" s="70" t="s">
        <v>25</v>
      </c>
      <c r="H28" s="71">
        <v>12</v>
      </c>
      <c r="I28" s="72"/>
      <c r="J28" s="73"/>
    </row>
    <row r="29" spans="1:10" s="10" customFormat="1" ht="23.45" customHeight="1" x14ac:dyDescent="0.2">
      <c r="A29" s="54">
        <v>4668</v>
      </c>
      <c r="B29" s="55"/>
      <c r="C29" s="56">
        <v>60</v>
      </c>
      <c r="D29" s="57">
        <v>4589905332141</v>
      </c>
      <c r="E29" s="58" t="s">
        <v>22</v>
      </c>
      <c r="F29" s="59">
        <f>IF(F30="","",F30*H30)</f>
        <v>240</v>
      </c>
      <c r="G29" s="60"/>
      <c r="H29" s="61"/>
      <c r="I29" s="62">
        <v>45993</v>
      </c>
      <c r="J29" s="63"/>
    </row>
    <row r="30" spans="1:10" s="10" customFormat="1" ht="35.1" customHeight="1" x14ac:dyDescent="0.4">
      <c r="A30" s="64"/>
      <c r="B30" s="65" t="s">
        <v>49</v>
      </c>
      <c r="C30" s="66"/>
      <c r="D30" s="67" t="s">
        <v>50</v>
      </c>
      <c r="E30" s="68"/>
      <c r="F30" s="69">
        <v>30</v>
      </c>
      <c r="G30" s="70" t="s">
        <v>25</v>
      </c>
      <c r="H30" s="71">
        <v>8</v>
      </c>
      <c r="I30" s="72"/>
      <c r="J30" s="73"/>
    </row>
    <row r="31" spans="1:10" s="10" customFormat="1" ht="23.45" customHeight="1" x14ac:dyDescent="0.2">
      <c r="A31" s="76">
        <v>4900</v>
      </c>
      <c r="B31" s="81" t="s">
        <v>51</v>
      </c>
      <c r="C31" s="56">
        <v>60</v>
      </c>
      <c r="D31" s="57">
        <v>4582223527275</v>
      </c>
      <c r="E31" s="63" t="s">
        <v>52</v>
      </c>
      <c r="F31" s="59">
        <f>IF(F32="","",F32*H32)</f>
        <v>240</v>
      </c>
      <c r="G31" s="60"/>
      <c r="H31" s="61"/>
      <c r="I31" s="62">
        <v>45990</v>
      </c>
      <c r="J31" s="63"/>
    </row>
    <row r="32" spans="1:10" s="10" customFormat="1" ht="35.1" customHeight="1" x14ac:dyDescent="0.4">
      <c r="A32" s="77"/>
      <c r="B32" s="75" t="s">
        <v>53</v>
      </c>
      <c r="C32" s="78"/>
      <c r="D32" s="67" t="s">
        <v>54</v>
      </c>
      <c r="E32" s="73"/>
      <c r="F32" s="69">
        <v>20</v>
      </c>
      <c r="G32" s="70" t="s">
        <v>25</v>
      </c>
      <c r="H32" s="71">
        <v>12</v>
      </c>
      <c r="I32" s="72"/>
      <c r="J32" s="73"/>
    </row>
    <row r="33" spans="1:10" s="10" customFormat="1" ht="23.45" customHeight="1" x14ac:dyDescent="0.2">
      <c r="A33" s="76">
        <v>5034</v>
      </c>
      <c r="B33" s="74"/>
      <c r="C33" s="56">
        <v>60</v>
      </c>
      <c r="D33" s="57">
        <v>4571410731052</v>
      </c>
      <c r="E33" s="63" t="s">
        <v>55</v>
      </c>
      <c r="F33" s="59">
        <f>IF(F34="","",F34*H34)</f>
        <v>280</v>
      </c>
      <c r="G33" s="60"/>
      <c r="H33" s="61"/>
      <c r="I33" s="62">
        <v>45918</v>
      </c>
      <c r="J33" s="63"/>
    </row>
    <row r="34" spans="1:10" s="10" customFormat="1" ht="35.1" customHeight="1" x14ac:dyDescent="0.4">
      <c r="A34" s="77"/>
      <c r="B34" s="65" t="s">
        <v>56</v>
      </c>
      <c r="C34" s="78"/>
      <c r="D34" s="67" t="s">
        <v>57</v>
      </c>
      <c r="E34" s="73"/>
      <c r="F34" s="69">
        <v>20</v>
      </c>
      <c r="G34" s="70" t="s">
        <v>25</v>
      </c>
      <c r="H34" s="71">
        <v>14</v>
      </c>
      <c r="I34" s="72"/>
      <c r="J34" s="73"/>
    </row>
    <row r="35" spans="1:10" s="10" customFormat="1" ht="23.45" customHeight="1" x14ac:dyDescent="0.2">
      <c r="A35" s="76">
        <v>5074</v>
      </c>
      <c r="B35" s="55" t="s">
        <v>21</v>
      </c>
      <c r="C35" s="56">
        <v>60</v>
      </c>
      <c r="D35" s="57">
        <v>49284317</v>
      </c>
      <c r="E35" s="63" t="s">
        <v>47</v>
      </c>
      <c r="F35" s="59">
        <f>IF(F36="","",F36*H36)</f>
        <v>240</v>
      </c>
      <c r="G35" s="60"/>
      <c r="H35" s="61"/>
      <c r="I35" s="62">
        <v>45933</v>
      </c>
      <c r="J35" s="63"/>
    </row>
    <row r="36" spans="1:10" s="10" customFormat="1" ht="35.1" customHeight="1" x14ac:dyDescent="0.4">
      <c r="A36" s="77"/>
      <c r="B36" s="65" t="s">
        <v>58</v>
      </c>
      <c r="C36" s="78"/>
      <c r="D36" s="67" t="s">
        <v>59</v>
      </c>
      <c r="E36" s="73"/>
      <c r="F36" s="69">
        <v>20</v>
      </c>
      <c r="G36" s="70" t="s">
        <v>25</v>
      </c>
      <c r="H36" s="71">
        <v>12</v>
      </c>
      <c r="I36" s="72"/>
      <c r="J36" s="73"/>
    </row>
    <row r="37" spans="1:10" s="10" customFormat="1" ht="23.45" customHeight="1" x14ac:dyDescent="0.2">
      <c r="A37" s="54">
        <v>4715</v>
      </c>
      <c r="B37" s="74"/>
      <c r="C37" s="56">
        <v>80</v>
      </c>
      <c r="D37" s="57">
        <v>4962407060840</v>
      </c>
      <c r="E37" s="58" t="s">
        <v>26</v>
      </c>
      <c r="F37" s="59">
        <f>IF(F38="","",F38*H38)</f>
        <v>160</v>
      </c>
      <c r="G37" s="60"/>
      <c r="H37" s="61"/>
      <c r="I37" s="62">
        <v>45952</v>
      </c>
      <c r="J37" s="63"/>
    </row>
    <row r="38" spans="1:10" s="10" customFormat="1" ht="35.1" customHeight="1" x14ac:dyDescent="0.4">
      <c r="A38" s="64"/>
      <c r="B38" s="75" t="s">
        <v>27</v>
      </c>
      <c r="C38" s="66"/>
      <c r="D38" s="67" t="s">
        <v>60</v>
      </c>
      <c r="E38" s="68"/>
      <c r="F38" s="69">
        <v>20</v>
      </c>
      <c r="G38" s="70" t="s">
        <v>25</v>
      </c>
      <c r="H38" s="71">
        <v>8</v>
      </c>
      <c r="I38" s="72"/>
      <c r="J38" s="73"/>
    </row>
    <row r="39" spans="1:10" s="10" customFormat="1" ht="23.45" customHeight="1" x14ac:dyDescent="0.2">
      <c r="A39" s="76">
        <v>4875</v>
      </c>
      <c r="B39" s="82"/>
      <c r="C39" s="56">
        <v>80</v>
      </c>
      <c r="D39" s="57">
        <v>4962407060864</v>
      </c>
      <c r="E39" s="63" t="s">
        <v>52</v>
      </c>
      <c r="F39" s="59">
        <f>IF(F40="","",F40*H40)</f>
        <v>240</v>
      </c>
      <c r="G39" s="60"/>
      <c r="H39" s="61"/>
      <c r="I39" s="62">
        <v>46031</v>
      </c>
      <c r="J39" s="63"/>
    </row>
    <row r="40" spans="1:10" s="10" customFormat="1" ht="35.1" customHeight="1" x14ac:dyDescent="0.4">
      <c r="A40" s="77"/>
      <c r="B40" s="75" t="s">
        <v>27</v>
      </c>
      <c r="C40" s="78"/>
      <c r="D40" s="67" t="s">
        <v>61</v>
      </c>
      <c r="E40" s="73"/>
      <c r="F40" s="69">
        <v>30</v>
      </c>
      <c r="G40" s="70" t="s">
        <v>25</v>
      </c>
      <c r="H40" s="71">
        <v>8</v>
      </c>
      <c r="I40" s="72"/>
      <c r="J40" s="73"/>
    </row>
    <row r="41" spans="1:10" s="10" customFormat="1" ht="23.45" customHeight="1" x14ac:dyDescent="0.2">
      <c r="A41" s="76">
        <v>4901</v>
      </c>
      <c r="B41" s="81" t="s">
        <v>51</v>
      </c>
      <c r="C41" s="56">
        <v>80</v>
      </c>
      <c r="D41" s="57">
        <v>4582223527329</v>
      </c>
      <c r="E41" s="63" t="s">
        <v>52</v>
      </c>
      <c r="F41" s="59">
        <f>IF(F42="","",F42*H42)</f>
        <v>160</v>
      </c>
      <c r="G41" s="60"/>
      <c r="H41" s="61"/>
      <c r="I41" s="62">
        <v>45972</v>
      </c>
      <c r="J41" s="63"/>
    </row>
    <row r="42" spans="1:10" s="10" customFormat="1" ht="35.1" customHeight="1" x14ac:dyDescent="0.4">
      <c r="A42" s="77"/>
      <c r="B42" s="75" t="s">
        <v>53</v>
      </c>
      <c r="C42" s="78"/>
      <c r="D42" s="67" t="s">
        <v>62</v>
      </c>
      <c r="E42" s="73"/>
      <c r="F42" s="69">
        <v>20</v>
      </c>
      <c r="G42" s="70" t="s">
        <v>25</v>
      </c>
      <c r="H42" s="71">
        <v>8</v>
      </c>
      <c r="I42" s="72"/>
      <c r="J42" s="73"/>
    </row>
    <row r="43" spans="1:10" s="10" customFormat="1" ht="23.45" customHeight="1" x14ac:dyDescent="0.2">
      <c r="A43" s="76">
        <v>5027</v>
      </c>
      <c r="B43" s="55" t="s">
        <v>21</v>
      </c>
      <c r="C43" s="56">
        <v>80</v>
      </c>
      <c r="D43" s="57">
        <v>4589704430598</v>
      </c>
      <c r="E43" s="63" t="s">
        <v>63</v>
      </c>
      <c r="F43" s="59">
        <f>IF(F44="","",F44*H44)</f>
        <v>240</v>
      </c>
      <c r="G43" s="60"/>
      <c r="H43" s="61"/>
      <c r="I43" s="62">
        <v>45999</v>
      </c>
      <c r="J43" s="63"/>
    </row>
    <row r="44" spans="1:10" s="10" customFormat="1" ht="35.1" customHeight="1" x14ac:dyDescent="0.4">
      <c r="A44" s="77"/>
      <c r="B44" s="65" t="s">
        <v>23</v>
      </c>
      <c r="C44" s="78"/>
      <c r="D44" s="67" t="s">
        <v>64</v>
      </c>
      <c r="E44" s="73"/>
      <c r="F44" s="69">
        <v>30</v>
      </c>
      <c r="G44" s="70" t="s">
        <v>25</v>
      </c>
      <c r="H44" s="71">
        <v>8</v>
      </c>
      <c r="I44" s="72"/>
      <c r="J44" s="73"/>
    </row>
    <row r="45" spans="1:10" s="10" customFormat="1" ht="23.45" customHeight="1" x14ac:dyDescent="0.2">
      <c r="A45" s="76">
        <v>5070</v>
      </c>
      <c r="B45" s="74"/>
      <c r="C45" s="56">
        <v>83</v>
      </c>
      <c r="D45" s="57">
        <v>4902888263002</v>
      </c>
      <c r="E45" s="63" t="s">
        <v>32</v>
      </c>
      <c r="F45" s="59">
        <f>IF(F46="","",F46*H46)</f>
        <v>270</v>
      </c>
      <c r="G45" s="60"/>
      <c r="H45" s="61"/>
      <c r="I45" s="79">
        <v>45870</v>
      </c>
      <c r="J45" s="63"/>
    </row>
    <row r="46" spans="1:10" s="10" customFormat="1" ht="35.1" customHeight="1" x14ac:dyDescent="0.4">
      <c r="A46" s="77"/>
      <c r="B46" s="65" t="s">
        <v>65</v>
      </c>
      <c r="C46" s="78"/>
      <c r="D46" s="67" t="s">
        <v>66</v>
      </c>
      <c r="E46" s="73"/>
      <c r="F46" s="69">
        <v>10</v>
      </c>
      <c r="G46" s="70" t="s">
        <v>25</v>
      </c>
      <c r="H46" s="71">
        <v>27</v>
      </c>
      <c r="I46" s="72"/>
      <c r="J46" s="73"/>
    </row>
    <row r="47" spans="1:10" s="10" customFormat="1" ht="23.45" customHeight="1" x14ac:dyDescent="0.2">
      <c r="A47" s="76">
        <v>5012</v>
      </c>
      <c r="B47" s="74"/>
      <c r="C47" s="56">
        <v>92</v>
      </c>
      <c r="D47" s="57">
        <v>49813487</v>
      </c>
      <c r="E47" s="63" t="s">
        <v>32</v>
      </c>
      <c r="F47" s="59">
        <f>IF(F48="","",F48*H48)</f>
        <v>240</v>
      </c>
      <c r="G47" s="60"/>
      <c r="H47" s="61"/>
      <c r="I47" s="79">
        <v>45870</v>
      </c>
      <c r="J47" s="63"/>
    </row>
    <row r="48" spans="1:10" s="10" customFormat="1" ht="35.1" customHeight="1" x14ac:dyDescent="0.4">
      <c r="A48" s="77"/>
      <c r="B48" s="83" t="s">
        <v>67</v>
      </c>
      <c r="C48" s="78"/>
      <c r="D48" s="67" t="s">
        <v>68</v>
      </c>
      <c r="E48" s="73"/>
      <c r="F48" s="69">
        <v>20</v>
      </c>
      <c r="G48" s="70" t="s">
        <v>25</v>
      </c>
      <c r="H48" s="71">
        <v>12</v>
      </c>
      <c r="I48" s="72"/>
      <c r="J48" s="73"/>
    </row>
    <row r="49" spans="1:10" s="10" customFormat="1" ht="23.45" customHeight="1" x14ac:dyDescent="0.2">
      <c r="A49" s="54">
        <v>4666</v>
      </c>
      <c r="B49" s="74"/>
      <c r="C49" s="56">
        <v>100</v>
      </c>
      <c r="D49" s="57">
        <v>4962407062202</v>
      </c>
      <c r="E49" s="58" t="s">
        <v>26</v>
      </c>
      <c r="F49" s="59">
        <f>IF(F50="","",F50*H50)</f>
        <v>120</v>
      </c>
      <c r="G49" s="60"/>
      <c r="H49" s="61"/>
      <c r="I49" s="62">
        <v>45979</v>
      </c>
      <c r="J49" s="63"/>
    </row>
    <row r="50" spans="1:10" s="10" customFormat="1" ht="35.1" customHeight="1" x14ac:dyDescent="0.4">
      <c r="A50" s="64"/>
      <c r="B50" s="75" t="s">
        <v>27</v>
      </c>
      <c r="C50" s="66"/>
      <c r="D50" s="67" t="s">
        <v>69</v>
      </c>
      <c r="E50" s="68"/>
      <c r="F50" s="69">
        <v>30</v>
      </c>
      <c r="G50" s="70" t="s">
        <v>25</v>
      </c>
      <c r="H50" s="71">
        <v>4</v>
      </c>
      <c r="I50" s="72"/>
      <c r="J50" s="73"/>
    </row>
    <row r="51" spans="1:10" s="10" customFormat="1" ht="23.45" customHeight="1" x14ac:dyDescent="0.2">
      <c r="A51" s="54">
        <v>4667</v>
      </c>
      <c r="B51" s="74"/>
      <c r="C51" s="56">
        <v>100</v>
      </c>
      <c r="D51" s="57">
        <v>4962407001195</v>
      </c>
      <c r="E51" s="58" t="s">
        <v>70</v>
      </c>
      <c r="F51" s="59">
        <f>IF(F52="","",F52*H52)</f>
        <v>160</v>
      </c>
      <c r="G51" s="60"/>
      <c r="H51" s="61"/>
      <c r="I51" s="62">
        <v>45929</v>
      </c>
      <c r="J51" s="63"/>
    </row>
    <row r="52" spans="1:10" s="10" customFormat="1" ht="35.1" customHeight="1" x14ac:dyDescent="0.4">
      <c r="A52" s="64"/>
      <c r="B52" s="75" t="s">
        <v>27</v>
      </c>
      <c r="C52" s="66"/>
      <c r="D52" s="67" t="s">
        <v>71</v>
      </c>
      <c r="E52" s="68"/>
      <c r="F52" s="69">
        <v>20</v>
      </c>
      <c r="G52" s="70" t="s">
        <v>25</v>
      </c>
      <c r="H52" s="71">
        <v>8</v>
      </c>
      <c r="I52" s="72"/>
      <c r="J52" s="73"/>
    </row>
    <row r="53" spans="1:10" s="10" customFormat="1" ht="23.45" customHeight="1" x14ac:dyDescent="0.2">
      <c r="A53" s="76">
        <v>4899</v>
      </c>
      <c r="B53" s="81" t="s">
        <v>51</v>
      </c>
      <c r="C53" s="56">
        <v>100</v>
      </c>
      <c r="D53" s="57">
        <v>4582223522201</v>
      </c>
      <c r="E53" s="63" t="s">
        <v>72</v>
      </c>
      <c r="F53" s="59">
        <f>IF(F54="","",F54*H54)</f>
        <v>160</v>
      </c>
      <c r="G53" s="60"/>
      <c r="H53" s="61"/>
      <c r="I53" s="62">
        <v>45958</v>
      </c>
      <c r="J53" s="63"/>
    </row>
    <row r="54" spans="1:10" s="10" customFormat="1" ht="35.1" customHeight="1" x14ac:dyDescent="0.4">
      <c r="A54" s="77"/>
      <c r="B54" s="75" t="s">
        <v>53</v>
      </c>
      <c r="C54" s="78"/>
      <c r="D54" s="67" t="s">
        <v>73</v>
      </c>
      <c r="E54" s="73"/>
      <c r="F54" s="69">
        <v>20</v>
      </c>
      <c r="G54" s="70" t="s">
        <v>25</v>
      </c>
      <c r="H54" s="71">
        <v>8</v>
      </c>
      <c r="I54" s="72"/>
      <c r="J54" s="73"/>
    </row>
    <row r="55" spans="1:10" s="10" customFormat="1" ht="23.45" customHeight="1" x14ac:dyDescent="0.2">
      <c r="A55" s="76">
        <v>5044</v>
      </c>
      <c r="B55" s="74"/>
      <c r="C55" s="56">
        <v>100</v>
      </c>
      <c r="D55" s="57">
        <v>4962407001218</v>
      </c>
      <c r="E55" s="63" t="s">
        <v>52</v>
      </c>
      <c r="F55" s="59">
        <f>IF(F56="","",F56*H56)</f>
        <v>160</v>
      </c>
      <c r="G55" s="60"/>
      <c r="H55" s="61"/>
      <c r="I55" s="62">
        <v>45922</v>
      </c>
      <c r="J55" s="63"/>
    </row>
    <row r="56" spans="1:10" s="10" customFormat="1" ht="35.1" customHeight="1" x14ac:dyDescent="0.4">
      <c r="A56" s="77"/>
      <c r="B56" s="75" t="s">
        <v>27</v>
      </c>
      <c r="C56" s="78"/>
      <c r="D56" s="67" t="s">
        <v>74</v>
      </c>
      <c r="E56" s="73"/>
      <c r="F56" s="69">
        <v>20</v>
      </c>
      <c r="G56" s="70" t="s">
        <v>25</v>
      </c>
      <c r="H56" s="71">
        <v>8</v>
      </c>
      <c r="I56" s="72"/>
      <c r="J56" s="73"/>
    </row>
    <row r="57" spans="1:10" s="10" customFormat="1" ht="23.45" customHeight="1" x14ac:dyDescent="0.2">
      <c r="A57" s="76">
        <v>5077</v>
      </c>
      <c r="B57" s="74"/>
      <c r="C57" s="56">
        <v>100</v>
      </c>
      <c r="D57" s="57">
        <v>4589693895002</v>
      </c>
      <c r="E57" s="63" t="s">
        <v>32</v>
      </c>
      <c r="F57" s="59">
        <f>IF(F58="","",F58*H58)</f>
        <v>200</v>
      </c>
      <c r="G57" s="60"/>
      <c r="H57" s="61"/>
      <c r="I57" s="62">
        <v>46114</v>
      </c>
      <c r="J57" s="63"/>
    </row>
    <row r="58" spans="1:10" s="10" customFormat="1" ht="35.1" customHeight="1" x14ac:dyDescent="0.4">
      <c r="A58" s="77"/>
      <c r="B58" s="65" t="s">
        <v>75</v>
      </c>
      <c r="C58" s="78"/>
      <c r="D58" s="67" t="s">
        <v>76</v>
      </c>
      <c r="E58" s="73"/>
      <c r="F58" s="69">
        <v>200</v>
      </c>
      <c r="G58" s="70" t="s">
        <v>25</v>
      </c>
      <c r="H58" s="71">
        <v>1</v>
      </c>
      <c r="I58" s="72"/>
      <c r="J58" s="73"/>
    </row>
    <row r="59" spans="1:10" s="10" customFormat="1" ht="23.45" customHeight="1" x14ac:dyDescent="0.2">
      <c r="A59" s="54">
        <v>4753</v>
      </c>
      <c r="B59" s="80"/>
      <c r="C59" s="56">
        <v>120</v>
      </c>
      <c r="D59" s="57">
        <v>4962407001638</v>
      </c>
      <c r="E59" s="58" t="s">
        <v>77</v>
      </c>
      <c r="F59" s="59">
        <f>IF(F60="","",F60*H60)</f>
        <v>80</v>
      </c>
      <c r="G59" s="60"/>
      <c r="H59" s="61"/>
      <c r="I59" s="62">
        <v>45931</v>
      </c>
      <c r="J59" s="63"/>
    </row>
    <row r="60" spans="1:10" s="10" customFormat="1" ht="35.1" customHeight="1" x14ac:dyDescent="0.4">
      <c r="A60" s="64"/>
      <c r="B60" s="65" t="s">
        <v>78</v>
      </c>
      <c r="C60" s="66"/>
      <c r="D60" s="67" t="s">
        <v>79</v>
      </c>
      <c r="E60" s="68"/>
      <c r="F60" s="69">
        <v>10</v>
      </c>
      <c r="G60" s="70" t="s">
        <v>25</v>
      </c>
      <c r="H60" s="71">
        <v>8</v>
      </c>
      <c r="I60" s="72"/>
      <c r="J60" s="73"/>
    </row>
    <row r="61" spans="1:10" s="10" customFormat="1" ht="23.45" customHeight="1" x14ac:dyDescent="0.2">
      <c r="A61" s="76">
        <v>4934</v>
      </c>
      <c r="B61" s="82"/>
      <c r="C61" s="56">
        <v>120</v>
      </c>
      <c r="D61" s="57">
        <v>4962407080978</v>
      </c>
      <c r="E61" s="63" t="s">
        <v>52</v>
      </c>
      <c r="F61" s="59">
        <f>IF(F62="","",F62*H62)</f>
        <v>80</v>
      </c>
      <c r="G61" s="60"/>
      <c r="H61" s="61"/>
      <c r="I61" s="62">
        <v>45933</v>
      </c>
      <c r="J61" s="63"/>
    </row>
    <row r="62" spans="1:10" s="10" customFormat="1" ht="35.1" customHeight="1" x14ac:dyDescent="0.4">
      <c r="A62" s="77"/>
      <c r="B62" s="75" t="s">
        <v>27</v>
      </c>
      <c r="C62" s="78"/>
      <c r="D62" s="67" t="s">
        <v>80</v>
      </c>
      <c r="E62" s="73"/>
      <c r="F62" s="69">
        <v>10</v>
      </c>
      <c r="G62" s="70" t="s">
        <v>25</v>
      </c>
      <c r="H62" s="71">
        <v>8</v>
      </c>
      <c r="I62" s="72"/>
      <c r="J62" s="73"/>
    </row>
    <row r="63" spans="1:10" s="10" customFormat="1" ht="23.45" customHeight="1" x14ac:dyDescent="0.2">
      <c r="A63" s="76">
        <v>5036</v>
      </c>
      <c r="B63" s="74"/>
      <c r="C63" s="56">
        <v>120</v>
      </c>
      <c r="D63" s="57">
        <v>4901551151165</v>
      </c>
      <c r="E63" s="63" t="s">
        <v>81</v>
      </c>
      <c r="F63" s="59">
        <f>IF(F64="","",F64*H64)</f>
        <v>192</v>
      </c>
      <c r="G63" s="60"/>
      <c r="H63" s="61"/>
      <c r="I63" s="79">
        <v>46419</v>
      </c>
      <c r="J63" s="63"/>
    </row>
    <row r="64" spans="1:10" s="10" customFormat="1" ht="35.1" customHeight="1" x14ac:dyDescent="0.4">
      <c r="A64" s="77"/>
      <c r="B64" s="65" t="s">
        <v>82</v>
      </c>
      <c r="C64" s="78"/>
      <c r="D64" s="67" t="s">
        <v>83</v>
      </c>
      <c r="E64" s="73"/>
      <c r="F64" s="69">
        <v>12</v>
      </c>
      <c r="G64" s="70" t="s">
        <v>25</v>
      </c>
      <c r="H64" s="71">
        <v>16</v>
      </c>
      <c r="I64" s="72"/>
      <c r="J64" s="73"/>
    </row>
    <row r="65" spans="1:10" s="10" customFormat="1" ht="23.45" customHeight="1" x14ac:dyDescent="0.2">
      <c r="A65" s="76">
        <v>5072</v>
      </c>
      <c r="B65" s="74"/>
      <c r="C65" s="56">
        <v>120</v>
      </c>
      <c r="D65" s="57">
        <v>4962407080985</v>
      </c>
      <c r="E65" s="63" t="s">
        <v>84</v>
      </c>
      <c r="F65" s="59">
        <f>IF(F66="","",F66*H66)</f>
        <v>120</v>
      </c>
      <c r="G65" s="60"/>
      <c r="H65" s="61"/>
      <c r="I65" s="62">
        <v>45989</v>
      </c>
      <c r="J65" s="63"/>
    </row>
    <row r="66" spans="1:10" s="10" customFormat="1" ht="35.1" customHeight="1" x14ac:dyDescent="0.4">
      <c r="A66" s="77"/>
      <c r="B66" s="65" t="s">
        <v>85</v>
      </c>
      <c r="C66" s="78"/>
      <c r="D66" s="67" t="s">
        <v>86</v>
      </c>
      <c r="E66" s="73"/>
      <c r="F66" s="69">
        <v>10</v>
      </c>
      <c r="G66" s="70" t="s">
        <v>25</v>
      </c>
      <c r="H66" s="71">
        <v>12</v>
      </c>
      <c r="I66" s="72"/>
      <c r="J66" s="73"/>
    </row>
    <row r="67" spans="1:10" s="10" customFormat="1" ht="23.45" customHeight="1" x14ac:dyDescent="0.2">
      <c r="A67" s="76">
        <v>5117</v>
      </c>
      <c r="B67" s="74"/>
      <c r="C67" s="56">
        <v>120</v>
      </c>
      <c r="D67" s="57">
        <v>4589905330239</v>
      </c>
      <c r="E67" s="63" t="s">
        <v>87</v>
      </c>
      <c r="F67" s="59">
        <f>IF(F68="","",F68*H68)</f>
        <v>120</v>
      </c>
      <c r="G67" s="60"/>
      <c r="H67" s="61"/>
      <c r="I67" s="62">
        <v>45993</v>
      </c>
      <c r="J67" s="63"/>
    </row>
    <row r="68" spans="1:10" s="10" customFormat="1" ht="35.1" customHeight="1" x14ac:dyDescent="0.4">
      <c r="A68" s="77"/>
      <c r="B68" s="65" t="s">
        <v>88</v>
      </c>
      <c r="C68" s="78"/>
      <c r="D68" s="67" t="s">
        <v>89</v>
      </c>
      <c r="E68" s="73"/>
      <c r="F68" s="69">
        <v>20</v>
      </c>
      <c r="G68" s="70" t="s">
        <v>25</v>
      </c>
      <c r="H68" s="71">
        <v>6</v>
      </c>
      <c r="I68" s="72"/>
      <c r="J68" s="73"/>
    </row>
    <row r="69" spans="1:10" s="10" customFormat="1" ht="23.45" customHeight="1" x14ac:dyDescent="0.2">
      <c r="A69" s="76">
        <v>5066</v>
      </c>
      <c r="B69" s="74"/>
      <c r="C69" s="56">
        <v>131</v>
      </c>
      <c r="D69" s="57">
        <v>4902888263262</v>
      </c>
      <c r="E69" s="63" t="s">
        <v>32</v>
      </c>
      <c r="F69" s="59">
        <f>IF(F70="","",F70*H70)</f>
        <v>120</v>
      </c>
      <c r="G69" s="60"/>
      <c r="H69" s="61"/>
      <c r="I69" s="79">
        <v>45931</v>
      </c>
      <c r="J69" s="63"/>
    </row>
    <row r="70" spans="1:10" s="10" customFormat="1" ht="35.1" customHeight="1" x14ac:dyDescent="0.4">
      <c r="A70" s="77"/>
      <c r="B70" s="65" t="s">
        <v>65</v>
      </c>
      <c r="C70" s="78"/>
      <c r="D70" s="67" t="s">
        <v>90</v>
      </c>
      <c r="E70" s="73"/>
      <c r="F70" s="69">
        <v>10</v>
      </c>
      <c r="G70" s="70" t="s">
        <v>25</v>
      </c>
      <c r="H70" s="71">
        <v>12</v>
      </c>
      <c r="I70" s="72"/>
      <c r="J70" s="73"/>
    </row>
    <row r="71" spans="1:10" s="10" customFormat="1" ht="23.45" customHeight="1" x14ac:dyDescent="0.2">
      <c r="A71" s="76">
        <v>5078</v>
      </c>
      <c r="B71" s="74"/>
      <c r="C71" s="56">
        <v>150</v>
      </c>
      <c r="D71" s="57">
        <v>4902124072931</v>
      </c>
      <c r="E71" s="63" t="s">
        <v>91</v>
      </c>
      <c r="F71" s="59">
        <f>IF(F72="","",F72*H72)</f>
        <v>72</v>
      </c>
      <c r="G71" s="60"/>
      <c r="H71" s="61"/>
      <c r="I71" s="79">
        <v>45901</v>
      </c>
      <c r="J71" s="63"/>
    </row>
    <row r="72" spans="1:10" s="10" customFormat="1" ht="35.1" customHeight="1" x14ac:dyDescent="0.4">
      <c r="A72" s="77"/>
      <c r="B72" s="65" t="s">
        <v>92</v>
      </c>
      <c r="C72" s="78"/>
      <c r="D72" s="84" t="s">
        <v>93</v>
      </c>
      <c r="E72" s="73"/>
      <c r="F72" s="69">
        <v>6</v>
      </c>
      <c r="G72" s="70" t="s">
        <v>25</v>
      </c>
      <c r="H72" s="71">
        <v>12</v>
      </c>
      <c r="I72" s="72"/>
      <c r="J72" s="73"/>
    </row>
    <row r="73" spans="1:10" s="10" customFormat="1" ht="23.45" customHeight="1" x14ac:dyDescent="0.2">
      <c r="A73" s="76">
        <v>5080</v>
      </c>
      <c r="B73" s="74"/>
      <c r="C73" s="56">
        <v>150</v>
      </c>
      <c r="D73" s="57">
        <v>4902124072870</v>
      </c>
      <c r="E73" s="63" t="s">
        <v>94</v>
      </c>
      <c r="F73" s="59">
        <f>IF(F74="","",F74*H74)</f>
        <v>120</v>
      </c>
      <c r="G73" s="60"/>
      <c r="H73" s="61"/>
      <c r="I73" s="79">
        <v>45901</v>
      </c>
      <c r="J73" s="63"/>
    </row>
    <row r="74" spans="1:10" s="10" customFormat="1" ht="35.1" customHeight="1" x14ac:dyDescent="0.4">
      <c r="A74" s="77"/>
      <c r="B74" s="65" t="s">
        <v>92</v>
      </c>
      <c r="C74" s="78"/>
      <c r="D74" s="67" t="s">
        <v>95</v>
      </c>
      <c r="E74" s="73"/>
      <c r="F74" s="69">
        <v>10</v>
      </c>
      <c r="G74" s="70" t="s">
        <v>25</v>
      </c>
      <c r="H74" s="71">
        <v>12</v>
      </c>
      <c r="I74" s="72"/>
      <c r="J74" s="73"/>
    </row>
    <row r="75" spans="1:10" s="10" customFormat="1" ht="23.45" customHeight="1" x14ac:dyDescent="0.2">
      <c r="A75" s="76">
        <v>5094</v>
      </c>
      <c r="B75" s="74"/>
      <c r="C75" s="56">
        <v>150</v>
      </c>
      <c r="D75" s="57">
        <v>4962407005124</v>
      </c>
      <c r="E75" s="63" t="s">
        <v>52</v>
      </c>
      <c r="F75" s="59">
        <f>IF(F76="","",F76*H76)</f>
        <v>80</v>
      </c>
      <c r="G75" s="60"/>
      <c r="H75" s="61"/>
      <c r="I75" s="62">
        <v>45960</v>
      </c>
      <c r="J75" s="63"/>
    </row>
    <row r="76" spans="1:10" s="10" customFormat="1" ht="35.1" customHeight="1" x14ac:dyDescent="0.4">
      <c r="A76" s="77"/>
      <c r="B76" s="65" t="s">
        <v>85</v>
      </c>
      <c r="C76" s="78"/>
      <c r="D76" s="67" t="s">
        <v>96</v>
      </c>
      <c r="E76" s="73"/>
      <c r="F76" s="69">
        <v>10</v>
      </c>
      <c r="G76" s="70" t="s">
        <v>25</v>
      </c>
      <c r="H76" s="71">
        <v>8</v>
      </c>
      <c r="I76" s="72"/>
      <c r="J76" s="73"/>
    </row>
    <row r="77" spans="1:10" s="10" customFormat="1" ht="23.45" customHeight="1" x14ac:dyDescent="0.2">
      <c r="A77" s="76">
        <v>5095</v>
      </c>
      <c r="B77" s="74"/>
      <c r="C77" s="56">
        <v>150</v>
      </c>
      <c r="D77" s="57">
        <v>4589905335197</v>
      </c>
      <c r="E77" s="63" t="s">
        <v>43</v>
      </c>
      <c r="F77" s="59">
        <f>IF(F78="","",F78*H78)</f>
        <v>80</v>
      </c>
      <c r="G77" s="60"/>
      <c r="H77" s="61"/>
      <c r="I77" s="62">
        <v>45990</v>
      </c>
      <c r="J77" s="63"/>
    </row>
    <row r="78" spans="1:10" s="10" customFormat="1" ht="35.1" customHeight="1" x14ac:dyDescent="0.4">
      <c r="A78" s="77"/>
      <c r="B78" s="65" t="s">
        <v>88</v>
      </c>
      <c r="C78" s="78"/>
      <c r="D78" s="67" t="s">
        <v>97</v>
      </c>
      <c r="E78" s="73"/>
      <c r="F78" s="69">
        <v>10</v>
      </c>
      <c r="G78" s="70" t="s">
        <v>25</v>
      </c>
      <c r="H78" s="71">
        <v>8</v>
      </c>
      <c r="I78" s="72"/>
      <c r="J78" s="73"/>
    </row>
    <row r="79" spans="1:10" s="10" customFormat="1" ht="23.45" customHeight="1" x14ac:dyDescent="0.2">
      <c r="A79" s="76">
        <v>5114</v>
      </c>
      <c r="B79" s="74"/>
      <c r="C79" s="56">
        <v>150</v>
      </c>
      <c r="D79" s="57">
        <v>4902775075268</v>
      </c>
      <c r="E79" s="63" t="s">
        <v>63</v>
      </c>
      <c r="F79" s="59">
        <f>IF(F80="","",F80*H80)</f>
        <v>24</v>
      </c>
      <c r="G79" s="60"/>
      <c r="H79" s="61"/>
      <c r="I79" s="62">
        <v>45971</v>
      </c>
      <c r="J79" s="63"/>
    </row>
    <row r="80" spans="1:10" s="10" customFormat="1" ht="35.1" customHeight="1" x14ac:dyDescent="0.4">
      <c r="A80" s="77"/>
      <c r="B80" s="83" t="s">
        <v>98</v>
      </c>
      <c r="C80" s="78"/>
      <c r="D80" s="67" t="s">
        <v>99</v>
      </c>
      <c r="E80" s="73"/>
      <c r="F80" s="69">
        <v>12</v>
      </c>
      <c r="G80" s="70" t="s">
        <v>25</v>
      </c>
      <c r="H80" s="71">
        <v>2</v>
      </c>
      <c r="I80" s="72"/>
      <c r="J80" s="73"/>
    </row>
    <row r="81" spans="1:10" s="10" customFormat="1" ht="23.25" customHeight="1" x14ac:dyDescent="0.2">
      <c r="A81" s="54">
        <v>4301</v>
      </c>
      <c r="B81" s="85"/>
      <c r="C81" s="56">
        <v>200</v>
      </c>
      <c r="D81" s="57">
        <v>4589905334411</v>
      </c>
      <c r="E81" s="58" t="s">
        <v>63</v>
      </c>
      <c r="F81" s="59">
        <f>IF(F82="","",F82*H82)</f>
        <v>100</v>
      </c>
      <c r="G81" s="60"/>
      <c r="H81" s="61"/>
      <c r="I81" s="62">
        <v>45979</v>
      </c>
      <c r="J81" s="63"/>
    </row>
    <row r="82" spans="1:10" s="10" customFormat="1" ht="35.1" customHeight="1" x14ac:dyDescent="0.4">
      <c r="A82" s="64"/>
      <c r="B82" s="65" t="s">
        <v>49</v>
      </c>
      <c r="C82" s="66"/>
      <c r="D82" s="67" t="s">
        <v>100</v>
      </c>
      <c r="E82" s="68"/>
      <c r="F82" s="69">
        <v>10</v>
      </c>
      <c r="G82" s="70" t="s">
        <v>25</v>
      </c>
      <c r="H82" s="71">
        <v>10</v>
      </c>
      <c r="I82" s="72"/>
      <c r="J82" s="73"/>
    </row>
    <row r="83" spans="1:10" s="10" customFormat="1" ht="23.45" customHeight="1" x14ac:dyDescent="0.2">
      <c r="A83" s="54">
        <v>4707</v>
      </c>
      <c r="B83" s="81" t="s">
        <v>51</v>
      </c>
      <c r="C83" s="56">
        <v>200</v>
      </c>
      <c r="D83" s="57">
        <v>4582223523291</v>
      </c>
      <c r="E83" s="58" t="s">
        <v>26</v>
      </c>
      <c r="F83" s="59">
        <f>IF(F84="","",F84*H84)</f>
        <v>80</v>
      </c>
      <c r="G83" s="60"/>
      <c r="H83" s="61"/>
      <c r="I83" s="62">
        <v>45942</v>
      </c>
      <c r="J83" s="63"/>
    </row>
    <row r="84" spans="1:10" s="10" customFormat="1" ht="35.1" customHeight="1" x14ac:dyDescent="0.4">
      <c r="A84" s="64"/>
      <c r="B84" s="75" t="s">
        <v>53</v>
      </c>
      <c r="C84" s="66"/>
      <c r="D84" s="67" t="s">
        <v>101</v>
      </c>
      <c r="E84" s="68"/>
      <c r="F84" s="69">
        <v>10</v>
      </c>
      <c r="G84" s="70" t="s">
        <v>25</v>
      </c>
      <c r="H84" s="71">
        <v>8</v>
      </c>
      <c r="I84" s="72"/>
      <c r="J84" s="73"/>
    </row>
    <row r="85" spans="1:10" s="10" customFormat="1" ht="23.45" customHeight="1" x14ac:dyDescent="0.2">
      <c r="A85" s="54">
        <v>4714</v>
      </c>
      <c r="B85" s="81" t="s">
        <v>102</v>
      </c>
      <c r="C85" s="56">
        <v>200</v>
      </c>
      <c r="D85" s="57">
        <v>4973401569369</v>
      </c>
      <c r="E85" s="58" t="s">
        <v>63</v>
      </c>
      <c r="F85" s="59">
        <f>IF(F86="","",F86*H86)</f>
        <v>30</v>
      </c>
      <c r="G85" s="60"/>
      <c r="H85" s="61"/>
      <c r="I85" s="62">
        <v>45930</v>
      </c>
      <c r="J85" s="63"/>
    </row>
    <row r="86" spans="1:10" s="10" customFormat="1" ht="35.1" customHeight="1" x14ac:dyDescent="0.4">
      <c r="A86" s="64"/>
      <c r="B86" s="65" t="s">
        <v>103</v>
      </c>
      <c r="C86" s="66"/>
      <c r="D86" s="67" t="s">
        <v>104</v>
      </c>
      <c r="E86" s="68"/>
      <c r="F86" s="69">
        <v>30</v>
      </c>
      <c r="G86" s="70" t="s">
        <v>25</v>
      </c>
      <c r="H86" s="71">
        <v>1</v>
      </c>
      <c r="I86" s="72"/>
      <c r="J86" s="73"/>
    </row>
    <row r="87" spans="1:10" s="10" customFormat="1" ht="23.45" customHeight="1" x14ac:dyDescent="0.2">
      <c r="A87" s="54">
        <v>4809</v>
      </c>
      <c r="B87" s="80"/>
      <c r="C87" s="56">
        <v>200</v>
      </c>
      <c r="D87" s="57">
        <v>4962407047100</v>
      </c>
      <c r="E87" s="58" t="s">
        <v>63</v>
      </c>
      <c r="F87" s="59">
        <f>IF(F88="","",F88*H88)</f>
        <v>100</v>
      </c>
      <c r="G87" s="60"/>
      <c r="H87" s="61"/>
      <c r="I87" s="62">
        <v>45970</v>
      </c>
      <c r="J87" s="63"/>
    </row>
    <row r="88" spans="1:10" s="10" customFormat="1" ht="35.1" customHeight="1" x14ac:dyDescent="0.4">
      <c r="A88" s="64"/>
      <c r="B88" s="75" t="s">
        <v>27</v>
      </c>
      <c r="C88" s="66"/>
      <c r="D88" s="67" t="s">
        <v>105</v>
      </c>
      <c r="E88" s="68"/>
      <c r="F88" s="69">
        <v>10</v>
      </c>
      <c r="G88" s="70" t="s">
        <v>25</v>
      </c>
      <c r="H88" s="71">
        <v>10</v>
      </c>
      <c r="I88" s="72"/>
      <c r="J88" s="73"/>
    </row>
    <row r="89" spans="1:10" s="10" customFormat="1" ht="23.45" customHeight="1" x14ac:dyDescent="0.2">
      <c r="A89" s="76">
        <v>4935</v>
      </c>
      <c r="B89" s="82"/>
      <c r="C89" s="56">
        <v>200</v>
      </c>
      <c r="D89" s="57">
        <v>4962407047117</v>
      </c>
      <c r="E89" s="63" t="s">
        <v>52</v>
      </c>
      <c r="F89" s="59">
        <f>IF(F90="","",F90*H90)</f>
        <v>80</v>
      </c>
      <c r="G89" s="60"/>
      <c r="H89" s="61"/>
      <c r="I89" s="62">
        <v>45933</v>
      </c>
      <c r="J89" s="63"/>
    </row>
    <row r="90" spans="1:10" s="10" customFormat="1" ht="35.1" customHeight="1" x14ac:dyDescent="0.4">
      <c r="A90" s="77"/>
      <c r="B90" s="75" t="s">
        <v>27</v>
      </c>
      <c r="C90" s="78"/>
      <c r="D90" s="67" t="s">
        <v>106</v>
      </c>
      <c r="E90" s="73"/>
      <c r="F90" s="69">
        <v>10</v>
      </c>
      <c r="G90" s="70" t="s">
        <v>25</v>
      </c>
      <c r="H90" s="71">
        <v>8</v>
      </c>
      <c r="I90" s="72"/>
      <c r="J90" s="73"/>
    </row>
    <row r="91" spans="1:10" s="10" customFormat="1" ht="23.45" customHeight="1" x14ac:dyDescent="0.2">
      <c r="A91" s="76">
        <v>5092</v>
      </c>
      <c r="B91" s="74"/>
      <c r="C91" s="56">
        <v>200</v>
      </c>
      <c r="D91" s="57">
        <v>4962407047087</v>
      </c>
      <c r="E91" s="63" t="s">
        <v>84</v>
      </c>
      <c r="F91" s="59">
        <f>IF(F92="","",F92*H92)</f>
        <v>100</v>
      </c>
      <c r="G91" s="60"/>
      <c r="H91" s="61"/>
      <c r="I91" s="62">
        <v>45985</v>
      </c>
      <c r="J91" s="63"/>
    </row>
    <row r="92" spans="1:10" s="10" customFormat="1" ht="35.1" customHeight="1" x14ac:dyDescent="0.4">
      <c r="A92" s="77"/>
      <c r="B92" s="75" t="s">
        <v>27</v>
      </c>
      <c r="C92" s="78"/>
      <c r="D92" s="67" t="s">
        <v>107</v>
      </c>
      <c r="E92" s="73"/>
      <c r="F92" s="69">
        <v>10</v>
      </c>
      <c r="G92" s="70" t="s">
        <v>25</v>
      </c>
      <c r="H92" s="71">
        <v>10</v>
      </c>
      <c r="I92" s="72"/>
      <c r="J92" s="73"/>
    </row>
    <row r="93" spans="1:10" s="10" customFormat="1" ht="23.45" customHeight="1" x14ac:dyDescent="0.2">
      <c r="A93" s="76">
        <v>5099</v>
      </c>
      <c r="B93" s="74"/>
      <c r="C93" s="56">
        <v>200</v>
      </c>
      <c r="D93" s="57">
        <v>4902402921050</v>
      </c>
      <c r="E93" s="63" t="s">
        <v>63</v>
      </c>
      <c r="F93" s="59">
        <f>IF(F94="","",F94*H94)</f>
        <v>20</v>
      </c>
      <c r="G93" s="60"/>
      <c r="H93" s="61"/>
      <c r="I93" s="62">
        <v>45948</v>
      </c>
      <c r="J93" s="63"/>
    </row>
    <row r="94" spans="1:10" s="10" customFormat="1" ht="35.1" customHeight="1" x14ac:dyDescent="0.4">
      <c r="A94" s="77"/>
      <c r="B94" s="65" t="s">
        <v>108</v>
      </c>
      <c r="C94" s="78"/>
      <c r="D94" s="67" t="s">
        <v>109</v>
      </c>
      <c r="E94" s="73"/>
      <c r="F94" s="69">
        <v>10</v>
      </c>
      <c r="G94" s="70" t="s">
        <v>25</v>
      </c>
      <c r="H94" s="71">
        <v>2</v>
      </c>
      <c r="I94" s="72"/>
      <c r="J94" s="73"/>
    </row>
    <row r="95" spans="1:10" s="10" customFormat="1" ht="23.45" customHeight="1" x14ac:dyDescent="0.2">
      <c r="A95" s="76">
        <v>5118</v>
      </c>
      <c r="B95" s="55" t="s">
        <v>110</v>
      </c>
      <c r="C95" s="56">
        <v>200</v>
      </c>
      <c r="D95" s="57">
        <v>4969244508665</v>
      </c>
      <c r="E95" s="63" t="s">
        <v>111</v>
      </c>
      <c r="F95" s="59">
        <f>IF(F96="","",F96*H96)</f>
        <v>12</v>
      </c>
      <c r="G95" s="60"/>
      <c r="H95" s="61"/>
      <c r="I95" s="62">
        <v>46127</v>
      </c>
      <c r="J95" s="63"/>
    </row>
    <row r="96" spans="1:10" s="10" customFormat="1" ht="35.1" customHeight="1" x14ac:dyDescent="0.4">
      <c r="A96" s="77"/>
      <c r="B96" s="65" t="s">
        <v>112</v>
      </c>
      <c r="C96" s="78"/>
      <c r="D96" s="67" t="s">
        <v>113</v>
      </c>
      <c r="E96" s="73"/>
      <c r="F96" s="69">
        <v>12</v>
      </c>
      <c r="G96" s="70" t="s">
        <v>25</v>
      </c>
      <c r="H96" s="71">
        <v>1</v>
      </c>
      <c r="I96" s="72"/>
      <c r="J96" s="73"/>
    </row>
    <row r="97" spans="1:10" s="10" customFormat="1" ht="23.45" customHeight="1" x14ac:dyDescent="0.2">
      <c r="A97" s="76">
        <v>5119</v>
      </c>
      <c r="B97" s="55" t="s">
        <v>110</v>
      </c>
      <c r="C97" s="56">
        <v>200</v>
      </c>
      <c r="D97" s="57">
        <v>4969244508672</v>
      </c>
      <c r="E97" s="63" t="s">
        <v>111</v>
      </c>
      <c r="F97" s="59">
        <f>IF(F98="","",F98*H98)</f>
        <v>12</v>
      </c>
      <c r="G97" s="60"/>
      <c r="H97" s="61"/>
      <c r="I97" s="62">
        <v>46127</v>
      </c>
      <c r="J97" s="63"/>
    </row>
    <row r="98" spans="1:10" s="10" customFormat="1" ht="35.1" customHeight="1" x14ac:dyDescent="0.4">
      <c r="A98" s="77"/>
      <c r="B98" s="65" t="s">
        <v>112</v>
      </c>
      <c r="C98" s="78"/>
      <c r="D98" s="67" t="s">
        <v>114</v>
      </c>
      <c r="E98" s="73"/>
      <c r="F98" s="69">
        <v>12</v>
      </c>
      <c r="G98" s="70" t="s">
        <v>25</v>
      </c>
      <c r="H98" s="71">
        <v>1</v>
      </c>
      <c r="I98" s="72"/>
      <c r="J98" s="73"/>
    </row>
    <row r="99" spans="1:10" s="10" customFormat="1" ht="23.45" customHeight="1" x14ac:dyDescent="0.2">
      <c r="A99" s="76">
        <v>5093</v>
      </c>
      <c r="B99" s="74"/>
      <c r="C99" s="56">
        <v>210</v>
      </c>
      <c r="D99" s="57">
        <v>4901551372324</v>
      </c>
      <c r="E99" s="63" t="s">
        <v>115</v>
      </c>
      <c r="F99" s="59">
        <f>IF(F100="","",F100*H100)</f>
        <v>128</v>
      </c>
      <c r="G99" s="60"/>
      <c r="H99" s="61"/>
      <c r="I99" s="79">
        <v>46204</v>
      </c>
      <c r="J99" s="63"/>
    </row>
    <row r="100" spans="1:10" s="10" customFormat="1" ht="35.1" customHeight="1" x14ac:dyDescent="0.4">
      <c r="A100" s="77"/>
      <c r="B100" s="65" t="s">
        <v>82</v>
      </c>
      <c r="C100" s="78"/>
      <c r="D100" s="67" t="s">
        <v>116</v>
      </c>
      <c r="E100" s="73"/>
      <c r="F100" s="69">
        <v>8</v>
      </c>
      <c r="G100" s="70" t="s">
        <v>25</v>
      </c>
      <c r="H100" s="71">
        <v>16</v>
      </c>
      <c r="I100" s="86"/>
      <c r="J100" s="73"/>
    </row>
    <row r="101" spans="1:10" s="10" customFormat="1" ht="23.45" customHeight="1" x14ac:dyDescent="0.2">
      <c r="A101" s="76">
        <v>5107</v>
      </c>
      <c r="B101" s="74"/>
      <c r="C101" s="56">
        <v>220</v>
      </c>
      <c r="D101" s="57">
        <v>4902124682130</v>
      </c>
      <c r="E101" s="63" t="s">
        <v>81</v>
      </c>
      <c r="F101" s="59">
        <f>IF(F102="","",F102*H102)</f>
        <v>48</v>
      </c>
      <c r="G101" s="60"/>
      <c r="H101" s="61"/>
      <c r="I101" s="79">
        <v>46054</v>
      </c>
      <c r="J101" s="63"/>
    </row>
    <row r="102" spans="1:10" s="10" customFormat="1" ht="35.1" customHeight="1" x14ac:dyDescent="0.4">
      <c r="A102" s="77"/>
      <c r="B102" s="65" t="s">
        <v>92</v>
      </c>
      <c r="C102" s="78"/>
      <c r="D102" s="67" t="s">
        <v>117</v>
      </c>
      <c r="E102" s="73"/>
      <c r="F102" s="69">
        <v>6</v>
      </c>
      <c r="G102" s="70" t="s">
        <v>25</v>
      </c>
      <c r="H102" s="71">
        <v>8</v>
      </c>
      <c r="I102" s="72"/>
      <c r="J102" s="73"/>
    </row>
    <row r="103" spans="1:10" s="10" customFormat="1" ht="23.45" customHeight="1" x14ac:dyDescent="0.2">
      <c r="A103" s="76">
        <v>5109</v>
      </c>
      <c r="B103" s="74"/>
      <c r="C103" s="56">
        <v>220</v>
      </c>
      <c r="D103" s="57">
        <v>4901626470900</v>
      </c>
      <c r="E103" s="63" t="s">
        <v>91</v>
      </c>
      <c r="F103" s="59">
        <f>IF(F104="","",F104*H104)</f>
        <v>72</v>
      </c>
      <c r="G103" s="60"/>
      <c r="H103" s="61"/>
      <c r="I103" s="62">
        <v>45917</v>
      </c>
      <c r="J103" s="63"/>
    </row>
    <row r="104" spans="1:10" s="10" customFormat="1" ht="35.1" customHeight="1" x14ac:dyDescent="0.4">
      <c r="A104" s="77"/>
      <c r="B104" s="65" t="s">
        <v>118</v>
      </c>
      <c r="C104" s="78"/>
      <c r="D104" s="67" t="s">
        <v>119</v>
      </c>
      <c r="E104" s="73"/>
      <c r="F104" s="69">
        <v>12</v>
      </c>
      <c r="G104" s="70" t="s">
        <v>25</v>
      </c>
      <c r="H104" s="71">
        <v>6</v>
      </c>
      <c r="I104" s="72"/>
      <c r="J104" s="73"/>
    </row>
    <row r="105" spans="1:10" s="10" customFormat="1" ht="23.45" customHeight="1" x14ac:dyDescent="0.2">
      <c r="A105" s="76">
        <v>5110</v>
      </c>
      <c r="B105" s="74"/>
      <c r="C105" s="56">
        <v>230</v>
      </c>
      <c r="D105" s="57">
        <v>4902888269929</v>
      </c>
      <c r="E105" s="63" t="s">
        <v>36</v>
      </c>
      <c r="F105" s="59">
        <f>IF(F106="","",F106*H106)</f>
        <v>40</v>
      </c>
      <c r="G105" s="60"/>
      <c r="H105" s="61"/>
      <c r="I105" s="79">
        <v>45962</v>
      </c>
      <c r="J105" s="63"/>
    </row>
    <row r="106" spans="1:10" s="10" customFormat="1" ht="36" customHeight="1" collapsed="1" x14ac:dyDescent="0.4">
      <c r="A106" s="77"/>
      <c r="B106" s="65" t="s">
        <v>65</v>
      </c>
      <c r="C106" s="78"/>
      <c r="D106" s="67" t="s">
        <v>120</v>
      </c>
      <c r="E106" s="73"/>
      <c r="F106" s="69">
        <v>5</v>
      </c>
      <c r="G106" s="70" t="s">
        <v>25</v>
      </c>
      <c r="H106" s="71">
        <v>8</v>
      </c>
      <c r="I106" s="72"/>
      <c r="J106" s="73"/>
    </row>
    <row r="107" spans="1:10" s="10" customFormat="1" ht="23.45" customHeight="1" x14ac:dyDescent="0.2">
      <c r="A107" s="76">
        <v>4728</v>
      </c>
      <c r="B107" s="74"/>
      <c r="C107" s="56">
        <v>260</v>
      </c>
      <c r="D107" s="57">
        <v>8809027559629</v>
      </c>
      <c r="E107" s="63" t="s">
        <v>63</v>
      </c>
      <c r="F107" s="59">
        <f>IF(F108="","",F108*H108)</f>
        <v>12</v>
      </c>
      <c r="G107" s="60"/>
      <c r="H107" s="61"/>
      <c r="I107" s="62">
        <v>45992</v>
      </c>
      <c r="J107" s="63"/>
    </row>
    <row r="108" spans="1:10" s="10" customFormat="1" ht="35.1" customHeight="1" x14ac:dyDescent="0.4">
      <c r="A108" s="77"/>
      <c r="B108" s="65" t="s">
        <v>121</v>
      </c>
      <c r="C108" s="78"/>
      <c r="D108" s="67" t="s">
        <v>122</v>
      </c>
      <c r="E108" s="73"/>
      <c r="F108" s="69">
        <v>12</v>
      </c>
      <c r="G108" s="70" t="s">
        <v>25</v>
      </c>
      <c r="H108" s="71">
        <v>1</v>
      </c>
      <c r="I108" s="72"/>
      <c r="J108" s="73"/>
    </row>
    <row r="109" spans="1:10" s="10" customFormat="1" ht="23.25" customHeight="1" x14ac:dyDescent="0.2">
      <c r="A109" s="76">
        <v>5059</v>
      </c>
      <c r="B109" s="74"/>
      <c r="C109" s="56">
        <v>290</v>
      </c>
      <c r="D109" s="57">
        <v>4595315974116</v>
      </c>
      <c r="E109" s="63" t="s">
        <v>63</v>
      </c>
      <c r="F109" s="59">
        <f>IF(F110="","",F110*H110)</f>
        <v>12</v>
      </c>
      <c r="G109" s="60"/>
      <c r="H109" s="61"/>
      <c r="I109" s="62">
        <v>45905</v>
      </c>
      <c r="J109" s="63"/>
    </row>
    <row r="110" spans="1:10" s="10" customFormat="1" ht="35.1" customHeight="1" x14ac:dyDescent="0.4">
      <c r="A110" s="77"/>
      <c r="B110" s="65" t="s">
        <v>123</v>
      </c>
      <c r="C110" s="78"/>
      <c r="D110" s="67" t="s">
        <v>124</v>
      </c>
      <c r="E110" s="73"/>
      <c r="F110" s="69">
        <v>12</v>
      </c>
      <c r="G110" s="70" t="s">
        <v>25</v>
      </c>
      <c r="H110" s="71">
        <v>1</v>
      </c>
      <c r="I110" s="72"/>
      <c r="J110" s="73"/>
    </row>
    <row r="111" spans="1:10" ht="23.45" customHeight="1" x14ac:dyDescent="0.2">
      <c r="A111" s="54">
        <v>4810</v>
      </c>
      <c r="B111" s="80"/>
      <c r="C111" s="56">
        <v>300</v>
      </c>
      <c r="D111" s="57">
        <v>4962407043553</v>
      </c>
      <c r="E111" s="58" t="s">
        <v>47</v>
      </c>
      <c r="F111" s="59">
        <f>IF(F112="","",F112*H112)</f>
        <v>60</v>
      </c>
      <c r="G111" s="60"/>
      <c r="H111" s="61"/>
      <c r="I111" s="62">
        <v>45976</v>
      </c>
      <c r="J111" s="63"/>
    </row>
    <row r="112" spans="1:10" ht="35.1" customHeight="1" x14ac:dyDescent="0.4">
      <c r="A112" s="64"/>
      <c r="B112" s="75" t="s">
        <v>27</v>
      </c>
      <c r="C112" s="66"/>
      <c r="D112" s="67" t="s">
        <v>125</v>
      </c>
      <c r="E112" s="68"/>
      <c r="F112" s="69">
        <v>10</v>
      </c>
      <c r="G112" s="70" t="s">
        <v>25</v>
      </c>
      <c r="H112" s="71">
        <v>6</v>
      </c>
      <c r="I112" s="72"/>
      <c r="J112" s="73"/>
    </row>
    <row r="113" spans="1:10" s="10" customFormat="1" ht="23.45" customHeight="1" x14ac:dyDescent="0.2">
      <c r="A113" s="54">
        <v>4811</v>
      </c>
      <c r="B113" s="80"/>
      <c r="C113" s="56">
        <v>300</v>
      </c>
      <c r="D113" s="57">
        <v>4962407043560</v>
      </c>
      <c r="E113" s="58" t="s">
        <v>47</v>
      </c>
      <c r="F113" s="59">
        <f>IF(F114="","",F114*H114)</f>
        <v>60</v>
      </c>
      <c r="G113" s="60"/>
      <c r="H113" s="61"/>
      <c r="I113" s="62">
        <v>45982</v>
      </c>
      <c r="J113" s="63"/>
    </row>
    <row r="114" spans="1:10" s="10" customFormat="1" ht="35.1" customHeight="1" x14ac:dyDescent="0.4">
      <c r="A114" s="64"/>
      <c r="B114" s="75" t="s">
        <v>27</v>
      </c>
      <c r="C114" s="66"/>
      <c r="D114" s="67" t="s">
        <v>126</v>
      </c>
      <c r="E114" s="68"/>
      <c r="F114" s="69">
        <v>10</v>
      </c>
      <c r="G114" s="70" t="s">
        <v>25</v>
      </c>
      <c r="H114" s="71">
        <v>6</v>
      </c>
      <c r="I114" s="72"/>
      <c r="J114" s="73"/>
    </row>
    <row r="115" spans="1:10" s="10" customFormat="1" ht="23.45" customHeight="1" x14ac:dyDescent="0.2">
      <c r="A115" s="76">
        <v>5085</v>
      </c>
      <c r="B115" s="81" t="s">
        <v>51</v>
      </c>
      <c r="C115" s="56">
        <v>300</v>
      </c>
      <c r="D115" s="57">
        <v>4582223526438</v>
      </c>
      <c r="E115" s="63" t="s">
        <v>47</v>
      </c>
      <c r="F115" s="59">
        <f>IF(F116="","",F116*H116)</f>
        <v>80</v>
      </c>
      <c r="G115" s="60"/>
      <c r="H115" s="61"/>
      <c r="I115" s="62">
        <v>45975</v>
      </c>
      <c r="J115" s="63"/>
    </row>
    <row r="116" spans="1:10" s="10" customFormat="1" ht="35.1" customHeight="1" x14ac:dyDescent="0.4">
      <c r="A116" s="77"/>
      <c r="B116" s="75" t="s">
        <v>53</v>
      </c>
      <c r="C116" s="78"/>
      <c r="D116" s="67" t="s">
        <v>127</v>
      </c>
      <c r="E116" s="73"/>
      <c r="F116" s="69">
        <v>10</v>
      </c>
      <c r="G116" s="70" t="s">
        <v>25</v>
      </c>
      <c r="H116" s="71">
        <v>8</v>
      </c>
      <c r="I116" s="72"/>
      <c r="J116" s="73"/>
    </row>
    <row r="117" spans="1:10" s="10" customFormat="1" ht="23.45" customHeight="1" x14ac:dyDescent="0.2">
      <c r="A117" s="76">
        <v>5086</v>
      </c>
      <c r="B117" s="81" t="s">
        <v>51</v>
      </c>
      <c r="C117" s="56">
        <v>300</v>
      </c>
      <c r="D117" s="57">
        <v>4582223526308</v>
      </c>
      <c r="E117" s="63" t="s">
        <v>47</v>
      </c>
      <c r="F117" s="59">
        <f>IF(F118="","",F118*H118)</f>
        <v>80</v>
      </c>
      <c r="G117" s="60"/>
      <c r="H117" s="61"/>
      <c r="I117" s="62">
        <v>45935</v>
      </c>
      <c r="J117" s="63"/>
    </row>
    <row r="118" spans="1:10" s="10" customFormat="1" ht="35.1" customHeight="1" x14ac:dyDescent="0.4">
      <c r="A118" s="77"/>
      <c r="B118" s="75" t="s">
        <v>53</v>
      </c>
      <c r="C118" s="78"/>
      <c r="D118" s="67" t="s">
        <v>128</v>
      </c>
      <c r="E118" s="73"/>
      <c r="F118" s="69">
        <v>10</v>
      </c>
      <c r="G118" s="70" t="s">
        <v>25</v>
      </c>
      <c r="H118" s="71">
        <v>8</v>
      </c>
      <c r="I118" s="72"/>
      <c r="J118" s="73"/>
    </row>
    <row r="119" spans="1:10" s="10" customFormat="1" ht="23.45" customHeight="1" x14ac:dyDescent="0.2">
      <c r="A119" s="76">
        <v>5100</v>
      </c>
      <c r="B119" s="81" t="s">
        <v>51</v>
      </c>
      <c r="C119" s="56">
        <v>300</v>
      </c>
      <c r="D119" s="57">
        <v>4582223522263</v>
      </c>
      <c r="E119" s="63" t="s">
        <v>47</v>
      </c>
      <c r="F119" s="59">
        <f>IF(F120="","",F120*H120)</f>
        <v>60</v>
      </c>
      <c r="G119" s="60"/>
      <c r="H119" s="61"/>
      <c r="I119" s="62">
        <v>45964</v>
      </c>
      <c r="J119" s="63"/>
    </row>
    <row r="120" spans="1:10" s="10" customFormat="1" ht="35.1" customHeight="1" x14ac:dyDescent="0.4">
      <c r="A120" s="77"/>
      <c r="B120" s="75" t="s">
        <v>53</v>
      </c>
      <c r="C120" s="78"/>
      <c r="D120" s="67" t="s">
        <v>129</v>
      </c>
      <c r="E120" s="73"/>
      <c r="F120" s="69">
        <v>10</v>
      </c>
      <c r="G120" s="70" t="s">
        <v>25</v>
      </c>
      <c r="H120" s="71">
        <v>6</v>
      </c>
      <c r="I120" s="72"/>
      <c r="J120" s="73"/>
    </row>
    <row r="121" spans="1:10" s="10" customFormat="1" ht="23.45" customHeight="1" x14ac:dyDescent="0.2">
      <c r="A121" s="76">
        <v>5112</v>
      </c>
      <c r="B121" s="74"/>
      <c r="C121" s="56">
        <v>300</v>
      </c>
      <c r="D121" s="57">
        <v>4901005532052</v>
      </c>
      <c r="E121" s="63" t="s">
        <v>36</v>
      </c>
      <c r="F121" s="59">
        <f>IF(F122="","",F122*H122)</f>
        <v>50</v>
      </c>
      <c r="G121" s="60"/>
      <c r="H121" s="61"/>
      <c r="I121" s="79">
        <v>45992</v>
      </c>
      <c r="J121" s="63"/>
    </row>
    <row r="122" spans="1:10" s="10" customFormat="1" ht="35.1" customHeight="1" x14ac:dyDescent="0.4">
      <c r="A122" s="77"/>
      <c r="B122" s="65" t="s">
        <v>130</v>
      </c>
      <c r="C122" s="78"/>
      <c r="D122" s="67" t="s">
        <v>131</v>
      </c>
      <c r="E122" s="73"/>
      <c r="F122" s="69">
        <v>5</v>
      </c>
      <c r="G122" s="70" t="s">
        <v>25</v>
      </c>
      <c r="H122" s="71">
        <v>10</v>
      </c>
      <c r="I122" s="72"/>
      <c r="J122" s="73"/>
    </row>
    <row r="123" spans="1:10" s="10" customFormat="1" ht="23.45" customHeight="1" x14ac:dyDescent="0.2">
      <c r="A123" s="76">
        <v>5113</v>
      </c>
      <c r="B123" s="74"/>
      <c r="C123" s="56">
        <v>300</v>
      </c>
      <c r="D123" s="57">
        <v>4901005532069</v>
      </c>
      <c r="E123" s="63" t="s">
        <v>36</v>
      </c>
      <c r="F123" s="59">
        <f>IF(F124="","",F124*H124)</f>
        <v>50</v>
      </c>
      <c r="G123" s="60"/>
      <c r="H123" s="61"/>
      <c r="I123" s="79">
        <v>45992</v>
      </c>
      <c r="J123" s="63"/>
    </row>
    <row r="124" spans="1:10" s="10" customFormat="1" ht="36" customHeight="1" collapsed="1" x14ac:dyDescent="0.4">
      <c r="A124" s="77"/>
      <c r="B124" s="65" t="s">
        <v>130</v>
      </c>
      <c r="C124" s="78"/>
      <c r="D124" s="67" t="s">
        <v>132</v>
      </c>
      <c r="E124" s="73"/>
      <c r="F124" s="69">
        <v>5</v>
      </c>
      <c r="G124" s="70" t="s">
        <v>25</v>
      </c>
      <c r="H124" s="71">
        <v>10</v>
      </c>
      <c r="I124" s="72"/>
      <c r="J124" s="73"/>
    </row>
    <row r="125" spans="1:10" s="10" customFormat="1" ht="23.45" customHeight="1" x14ac:dyDescent="0.2">
      <c r="A125" s="76">
        <v>5111</v>
      </c>
      <c r="B125" s="74"/>
      <c r="C125" s="56">
        <v>360</v>
      </c>
      <c r="D125" s="57">
        <v>4902888269936</v>
      </c>
      <c r="E125" s="63" t="s">
        <v>133</v>
      </c>
      <c r="F125" s="59">
        <f>IF(F126="","",F126*H126)</f>
        <v>30</v>
      </c>
      <c r="G125" s="60"/>
      <c r="H125" s="61"/>
      <c r="I125" s="79">
        <v>45931</v>
      </c>
      <c r="J125" s="63"/>
    </row>
    <row r="126" spans="1:10" s="10" customFormat="1" ht="35.1" customHeight="1" x14ac:dyDescent="0.4">
      <c r="A126" s="77"/>
      <c r="B126" s="65" t="s">
        <v>65</v>
      </c>
      <c r="C126" s="78"/>
      <c r="D126" s="67" t="s">
        <v>134</v>
      </c>
      <c r="E126" s="73"/>
      <c r="F126" s="69">
        <v>6</v>
      </c>
      <c r="G126" s="70" t="s">
        <v>25</v>
      </c>
      <c r="H126" s="71">
        <v>5</v>
      </c>
      <c r="I126" s="72"/>
      <c r="J126" s="73"/>
    </row>
    <row r="127" spans="1:10" s="10" customFormat="1" ht="23.25" customHeight="1" x14ac:dyDescent="0.2">
      <c r="A127" s="76">
        <v>4613</v>
      </c>
      <c r="B127" s="55" t="s">
        <v>21</v>
      </c>
      <c r="C127" s="56">
        <v>400</v>
      </c>
      <c r="D127" s="57">
        <v>4962679649866</v>
      </c>
      <c r="E127" s="58" t="s">
        <v>43</v>
      </c>
      <c r="F127" s="87">
        <f>IF(F128="","",F128*H128)</f>
        <v>10</v>
      </c>
      <c r="G127" s="88"/>
      <c r="H127" s="89"/>
      <c r="I127" s="62">
        <v>45954</v>
      </c>
      <c r="J127" s="63"/>
    </row>
    <row r="128" spans="1:10" s="10" customFormat="1" ht="35.1" customHeight="1" x14ac:dyDescent="0.4">
      <c r="A128" s="77"/>
      <c r="B128" s="65" t="s">
        <v>23</v>
      </c>
      <c r="C128" s="66"/>
      <c r="D128" s="67" t="s">
        <v>135</v>
      </c>
      <c r="E128" s="68"/>
      <c r="F128" s="90">
        <v>10</v>
      </c>
      <c r="G128" s="91" t="s">
        <v>25</v>
      </c>
      <c r="H128" s="92">
        <v>1</v>
      </c>
      <c r="I128" s="72"/>
      <c r="J128" s="73"/>
    </row>
    <row r="129" spans="1:10" s="10" customFormat="1" ht="23.45" customHeight="1" x14ac:dyDescent="0.2">
      <c r="A129" s="76">
        <v>5104</v>
      </c>
      <c r="B129" s="74"/>
      <c r="C129" s="56">
        <v>400</v>
      </c>
      <c r="D129" s="57">
        <v>4902888270277</v>
      </c>
      <c r="E129" s="63" t="s">
        <v>36</v>
      </c>
      <c r="F129" s="59">
        <f>IF(F130="","",F130*H130)</f>
        <v>32</v>
      </c>
      <c r="G129" s="60"/>
      <c r="H129" s="61"/>
      <c r="I129" s="79">
        <v>45931</v>
      </c>
      <c r="J129" s="63"/>
    </row>
    <row r="130" spans="1:10" s="10" customFormat="1" ht="35.1" customHeight="1" x14ac:dyDescent="0.4">
      <c r="A130" s="77"/>
      <c r="B130" s="65" t="s">
        <v>65</v>
      </c>
      <c r="C130" s="78"/>
      <c r="D130" s="67" t="s">
        <v>136</v>
      </c>
      <c r="E130" s="73"/>
      <c r="F130" s="69">
        <v>16</v>
      </c>
      <c r="G130" s="70" t="s">
        <v>25</v>
      </c>
      <c r="H130" s="71">
        <v>2</v>
      </c>
      <c r="I130" s="72"/>
      <c r="J130" s="73"/>
    </row>
    <row r="131" spans="1:10" s="10" customFormat="1" ht="23.45" customHeight="1" x14ac:dyDescent="0.2">
      <c r="A131" s="76">
        <v>5105</v>
      </c>
      <c r="B131" s="74"/>
      <c r="C131" s="56">
        <v>400</v>
      </c>
      <c r="D131" s="57">
        <v>4902888270284</v>
      </c>
      <c r="E131" s="63" t="s">
        <v>36</v>
      </c>
      <c r="F131" s="59">
        <f>IF(F132="","",F132*H132)</f>
        <v>32</v>
      </c>
      <c r="G131" s="60"/>
      <c r="H131" s="61"/>
      <c r="I131" s="79">
        <v>45931</v>
      </c>
      <c r="J131" s="63"/>
    </row>
    <row r="132" spans="1:10" s="10" customFormat="1" ht="35.1" customHeight="1" x14ac:dyDescent="0.4">
      <c r="A132" s="77"/>
      <c r="B132" s="65" t="s">
        <v>65</v>
      </c>
      <c r="C132" s="78"/>
      <c r="D132" s="67" t="s">
        <v>137</v>
      </c>
      <c r="E132" s="73"/>
      <c r="F132" s="69">
        <v>16</v>
      </c>
      <c r="G132" s="70" t="s">
        <v>25</v>
      </c>
      <c r="H132" s="71">
        <v>2</v>
      </c>
      <c r="I132" s="72"/>
      <c r="J132" s="73"/>
    </row>
    <row r="133" spans="1:10" ht="23.45" customHeight="1" x14ac:dyDescent="0.2">
      <c r="A133" s="54">
        <v>4773</v>
      </c>
      <c r="B133" s="80"/>
      <c r="C133" s="56">
        <v>500</v>
      </c>
      <c r="D133" s="57">
        <v>4902555274591</v>
      </c>
      <c r="E133" s="58" t="s">
        <v>36</v>
      </c>
      <c r="F133" s="59">
        <f>IF(F134="","",F134*H134)</f>
        <v>36</v>
      </c>
      <c r="G133" s="60"/>
      <c r="H133" s="61"/>
      <c r="I133" s="79">
        <v>46023</v>
      </c>
      <c r="J133" s="63"/>
    </row>
    <row r="134" spans="1:10" ht="35.1" customHeight="1" x14ac:dyDescent="0.4">
      <c r="A134" s="64"/>
      <c r="B134" s="65" t="s">
        <v>138</v>
      </c>
      <c r="C134" s="66"/>
      <c r="D134" s="67" t="s">
        <v>139</v>
      </c>
      <c r="E134" s="68"/>
      <c r="F134" s="69">
        <v>18</v>
      </c>
      <c r="G134" s="70" t="s">
        <v>25</v>
      </c>
      <c r="H134" s="71">
        <v>2</v>
      </c>
      <c r="I134" s="72"/>
      <c r="J134" s="73"/>
    </row>
    <row r="135" spans="1:10" s="10" customFormat="1" ht="23.45" customHeight="1" x14ac:dyDescent="0.2">
      <c r="A135" s="76">
        <v>5103</v>
      </c>
      <c r="B135" s="74"/>
      <c r="C135" s="56">
        <v>500</v>
      </c>
      <c r="D135" s="57">
        <v>4969042571564</v>
      </c>
      <c r="E135" s="63" t="s">
        <v>55</v>
      </c>
      <c r="F135" s="59">
        <f>IF(F136="","",F136*H136)</f>
        <v>20</v>
      </c>
      <c r="G135" s="60"/>
      <c r="H135" s="61"/>
      <c r="I135" s="62">
        <v>46115</v>
      </c>
      <c r="J135" s="63"/>
    </row>
    <row r="136" spans="1:10" s="10" customFormat="1" ht="35.1" customHeight="1" x14ac:dyDescent="0.4">
      <c r="A136" s="77"/>
      <c r="B136" s="65" t="s">
        <v>140</v>
      </c>
      <c r="C136" s="78"/>
      <c r="D136" s="67" t="s">
        <v>141</v>
      </c>
      <c r="E136" s="73"/>
      <c r="F136" s="69">
        <v>20</v>
      </c>
      <c r="G136" s="70" t="s">
        <v>25</v>
      </c>
      <c r="H136" s="71">
        <v>1</v>
      </c>
      <c r="I136" s="72"/>
      <c r="J136" s="73"/>
    </row>
    <row r="137" spans="1:10" s="10" customFormat="1" ht="23.45" customHeight="1" x14ac:dyDescent="0.2">
      <c r="A137" s="76">
        <v>5106</v>
      </c>
      <c r="B137" s="74"/>
      <c r="C137" s="56">
        <v>500</v>
      </c>
      <c r="D137" s="57">
        <v>4580346094216</v>
      </c>
      <c r="E137" s="63" t="s">
        <v>26</v>
      </c>
      <c r="F137" s="59">
        <f>IF(F138="","",F138*H138)</f>
        <v>24</v>
      </c>
      <c r="G137" s="60"/>
      <c r="H137" s="61"/>
      <c r="I137" s="79">
        <v>46082</v>
      </c>
      <c r="J137" s="63"/>
    </row>
    <row r="138" spans="1:10" s="10" customFormat="1" ht="35.1" customHeight="1" x14ac:dyDescent="0.4">
      <c r="A138" s="77"/>
      <c r="B138" s="83" t="s">
        <v>142</v>
      </c>
      <c r="C138" s="78"/>
      <c r="D138" s="67" t="s">
        <v>143</v>
      </c>
      <c r="E138" s="73"/>
      <c r="F138" s="69">
        <v>12</v>
      </c>
      <c r="G138" s="70" t="s">
        <v>25</v>
      </c>
      <c r="H138" s="71">
        <v>2</v>
      </c>
      <c r="I138" s="72"/>
      <c r="J138" s="73"/>
    </row>
    <row r="139" spans="1:10" s="10" customFormat="1" ht="23.45" customHeight="1" x14ac:dyDescent="0.2">
      <c r="A139" s="76">
        <v>5120</v>
      </c>
      <c r="B139" s="55" t="s">
        <v>110</v>
      </c>
      <c r="C139" s="56">
        <v>500</v>
      </c>
      <c r="D139" s="57">
        <v>4969244506722</v>
      </c>
      <c r="E139" s="63" t="s">
        <v>26</v>
      </c>
      <c r="F139" s="59">
        <f>IF(F140="","",F140*H140)</f>
        <v>16</v>
      </c>
      <c r="G139" s="60"/>
      <c r="H139" s="61"/>
      <c r="I139" s="62">
        <v>46112</v>
      </c>
      <c r="J139" s="63"/>
    </row>
    <row r="140" spans="1:10" s="10" customFormat="1" ht="35.1" customHeight="1" x14ac:dyDescent="0.4">
      <c r="A140" s="77"/>
      <c r="B140" s="65" t="s">
        <v>112</v>
      </c>
      <c r="C140" s="78"/>
      <c r="D140" s="67" t="s">
        <v>144</v>
      </c>
      <c r="E140" s="73"/>
      <c r="F140" s="69">
        <v>16</v>
      </c>
      <c r="G140" s="70" t="s">
        <v>25</v>
      </c>
      <c r="H140" s="71">
        <v>1</v>
      </c>
      <c r="I140" s="72"/>
      <c r="J140" s="73"/>
    </row>
    <row r="141" spans="1:10" s="10" customFormat="1" ht="23.45" customHeight="1" x14ac:dyDescent="0.2">
      <c r="A141" s="76"/>
      <c r="B141" s="74"/>
      <c r="C141" s="56"/>
      <c r="D141" s="57"/>
      <c r="E141" s="63"/>
      <c r="F141" s="59"/>
      <c r="G141" s="60"/>
      <c r="H141" s="61"/>
      <c r="I141" s="79"/>
      <c r="J141" s="63"/>
    </row>
    <row r="142" spans="1:10" s="10" customFormat="1" ht="35.1" customHeight="1" x14ac:dyDescent="0.4">
      <c r="A142" s="77"/>
      <c r="B142" s="65"/>
      <c r="C142" s="78"/>
      <c r="D142" s="67"/>
      <c r="E142" s="73"/>
      <c r="F142" s="69"/>
      <c r="G142" s="70"/>
      <c r="H142" s="71"/>
      <c r="I142" s="72"/>
      <c r="J142" s="73"/>
    </row>
    <row r="143" spans="1:10" s="10" customFormat="1" ht="23.45" customHeight="1" x14ac:dyDescent="0.2">
      <c r="A143" s="76"/>
      <c r="B143" s="74"/>
      <c r="C143" s="56"/>
      <c r="D143" s="57"/>
      <c r="E143" s="63"/>
      <c r="F143" s="59"/>
      <c r="G143" s="60"/>
      <c r="H143" s="61"/>
      <c r="I143" s="79"/>
      <c r="J143" s="63"/>
    </row>
    <row r="144" spans="1:10" s="10" customFormat="1" ht="35.1" customHeight="1" x14ac:dyDescent="0.4">
      <c r="A144" s="77"/>
      <c r="B144" s="65"/>
      <c r="C144" s="78"/>
      <c r="D144" s="67"/>
      <c r="E144" s="73"/>
      <c r="F144" s="69"/>
      <c r="G144" s="70"/>
      <c r="H144" s="71"/>
      <c r="I144" s="72"/>
      <c r="J144" s="73"/>
    </row>
    <row r="145" spans="1:10" s="10" customFormat="1" ht="23.45" customHeight="1" x14ac:dyDescent="0.2">
      <c r="A145" s="76"/>
      <c r="B145" s="74"/>
      <c r="C145" s="56"/>
      <c r="D145" s="57"/>
      <c r="E145" s="63"/>
      <c r="F145" s="59"/>
      <c r="G145" s="60"/>
      <c r="H145" s="61"/>
      <c r="I145" s="79"/>
      <c r="J145" s="63"/>
    </row>
    <row r="146" spans="1:10" s="10" customFormat="1" ht="36" customHeight="1" collapsed="1" x14ac:dyDescent="0.4">
      <c r="A146" s="77"/>
      <c r="B146" s="65"/>
      <c r="C146" s="78"/>
      <c r="D146" s="67"/>
      <c r="E146" s="73"/>
      <c r="F146" s="69"/>
      <c r="G146" s="70"/>
      <c r="H146" s="71"/>
      <c r="I146" s="86"/>
      <c r="J146" s="73"/>
    </row>
    <row r="147" spans="1:10" s="10" customFormat="1" ht="23.45" customHeight="1" x14ac:dyDescent="0.2">
      <c r="A147" s="76"/>
      <c r="B147" s="74"/>
      <c r="C147" s="56"/>
      <c r="D147" s="57"/>
      <c r="E147" s="63"/>
      <c r="F147" s="59"/>
      <c r="G147" s="60"/>
      <c r="H147" s="61"/>
      <c r="I147" s="79"/>
      <c r="J147" s="63"/>
    </row>
    <row r="148" spans="1:10" s="10" customFormat="1" ht="36" customHeight="1" collapsed="1" x14ac:dyDescent="0.4">
      <c r="A148" s="77"/>
      <c r="B148" s="65"/>
      <c r="C148" s="78"/>
      <c r="D148" s="67"/>
      <c r="E148" s="73"/>
      <c r="F148" s="69"/>
      <c r="G148" s="70"/>
      <c r="H148" s="71"/>
      <c r="I148" s="86"/>
      <c r="J148" s="73"/>
    </row>
    <row r="149" spans="1:10" s="10" customFormat="1" ht="23.45" customHeight="1" x14ac:dyDescent="0.2">
      <c r="A149" s="76"/>
      <c r="B149" s="74"/>
      <c r="C149" s="56"/>
      <c r="D149" s="57"/>
      <c r="E149" s="63"/>
      <c r="F149" s="59"/>
      <c r="G149" s="60"/>
      <c r="H149" s="61"/>
      <c r="I149" s="79"/>
      <c r="J149" s="63"/>
    </row>
    <row r="150" spans="1:10" s="10" customFormat="1" ht="35.1" customHeight="1" x14ac:dyDescent="0.4">
      <c r="A150" s="77"/>
      <c r="B150" s="65"/>
      <c r="C150" s="78"/>
      <c r="D150" s="67"/>
      <c r="E150" s="73"/>
      <c r="F150" s="69"/>
      <c r="G150" s="70"/>
      <c r="H150" s="71"/>
      <c r="I150" s="86"/>
      <c r="J150" s="73"/>
    </row>
    <row r="151" spans="1:10" s="10" customFormat="1" ht="23.45" customHeight="1" x14ac:dyDescent="0.2">
      <c r="A151" s="76"/>
      <c r="B151" s="74"/>
      <c r="C151" s="56"/>
      <c r="D151" s="57"/>
      <c r="E151" s="63"/>
      <c r="F151" s="59"/>
      <c r="G151" s="60"/>
      <c r="H151" s="61"/>
      <c r="I151" s="79"/>
      <c r="J151" s="63"/>
    </row>
    <row r="152" spans="1:10" s="10" customFormat="1" ht="35.1" customHeight="1" x14ac:dyDescent="0.4">
      <c r="A152" s="77"/>
      <c r="B152" s="65"/>
      <c r="C152" s="78"/>
      <c r="D152" s="67"/>
      <c r="E152" s="73"/>
      <c r="F152" s="69"/>
      <c r="G152" s="70"/>
      <c r="H152" s="71"/>
      <c r="I152" s="86"/>
      <c r="J152" s="73"/>
    </row>
  </sheetData>
  <sheetProtection formatCells="0" insertColumns="0" insertRows="0" deleteColumns="0" deleteRows="0" sort="0"/>
  <mergeCells count="368">
    <mergeCell ref="A151:A152"/>
    <mergeCell ref="C151:C152"/>
    <mergeCell ref="E151:E152"/>
    <mergeCell ref="F151:H151"/>
    <mergeCell ref="J151:J152"/>
    <mergeCell ref="A147:A148"/>
    <mergeCell ref="C147:C148"/>
    <mergeCell ref="E147:E148"/>
    <mergeCell ref="F147:H147"/>
    <mergeCell ref="J147:J148"/>
    <mergeCell ref="A149:A150"/>
    <mergeCell ref="C149:C150"/>
    <mergeCell ref="E149:E150"/>
    <mergeCell ref="F149:H149"/>
    <mergeCell ref="J149:J150"/>
    <mergeCell ref="A143:A144"/>
    <mergeCell ref="C143:C144"/>
    <mergeCell ref="E143:E144"/>
    <mergeCell ref="F143:H143"/>
    <mergeCell ref="J143:J144"/>
    <mergeCell ref="A145:A146"/>
    <mergeCell ref="C145:C146"/>
    <mergeCell ref="E145:E146"/>
    <mergeCell ref="F145:H145"/>
    <mergeCell ref="J145:J146"/>
    <mergeCell ref="A139:A140"/>
    <mergeCell ref="C139:C140"/>
    <mergeCell ref="E139:E140"/>
    <mergeCell ref="F139:H139"/>
    <mergeCell ref="J139:J140"/>
    <mergeCell ref="A141:A142"/>
    <mergeCell ref="C141:C142"/>
    <mergeCell ref="E141:E142"/>
    <mergeCell ref="F141:H141"/>
    <mergeCell ref="J141:J142"/>
    <mergeCell ref="A135:A136"/>
    <mergeCell ref="C135:C136"/>
    <mergeCell ref="E135:E136"/>
    <mergeCell ref="F135:H135"/>
    <mergeCell ref="J135:J136"/>
    <mergeCell ref="A137:A138"/>
    <mergeCell ref="C137:C138"/>
    <mergeCell ref="E137:E138"/>
    <mergeCell ref="F137:H137"/>
    <mergeCell ref="J137:J138"/>
    <mergeCell ref="A131:A132"/>
    <mergeCell ref="C131:C132"/>
    <mergeCell ref="E131:E132"/>
    <mergeCell ref="F131:H131"/>
    <mergeCell ref="J131:J132"/>
    <mergeCell ref="A133:A134"/>
    <mergeCell ref="C133:C134"/>
    <mergeCell ref="E133:E134"/>
    <mergeCell ref="F133:H133"/>
    <mergeCell ref="J133:J134"/>
    <mergeCell ref="A127:A128"/>
    <mergeCell ref="C127:C128"/>
    <mergeCell ref="E127:E128"/>
    <mergeCell ref="F127:H127"/>
    <mergeCell ref="J127:J128"/>
    <mergeCell ref="A129:A130"/>
    <mergeCell ref="C129:C130"/>
    <mergeCell ref="E129:E130"/>
    <mergeCell ref="F129:H129"/>
    <mergeCell ref="J129:J130"/>
    <mergeCell ref="A123:A124"/>
    <mergeCell ref="C123:C124"/>
    <mergeCell ref="E123:E124"/>
    <mergeCell ref="F123:H123"/>
    <mergeCell ref="J123:J124"/>
    <mergeCell ref="A125:A126"/>
    <mergeCell ref="C125:C126"/>
    <mergeCell ref="E125:E126"/>
    <mergeCell ref="F125:H125"/>
    <mergeCell ref="J125:J126"/>
    <mergeCell ref="A119:A120"/>
    <mergeCell ref="C119:C120"/>
    <mergeCell ref="E119:E120"/>
    <mergeCell ref="F119:H119"/>
    <mergeCell ref="J119:J120"/>
    <mergeCell ref="A121:A122"/>
    <mergeCell ref="C121:C122"/>
    <mergeCell ref="E121:E122"/>
    <mergeCell ref="F121:H121"/>
    <mergeCell ref="J121:J122"/>
    <mergeCell ref="A115:A116"/>
    <mergeCell ref="C115:C116"/>
    <mergeCell ref="E115:E116"/>
    <mergeCell ref="F115:H115"/>
    <mergeCell ref="J115:J116"/>
    <mergeCell ref="A117:A118"/>
    <mergeCell ref="C117:C118"/>
    <mergeCell ref="E117:E118"/>
    <mergeCell ref="F117:H117"/>
    <mergeCell ref="J117:J118"/>
    <mergeCell ref="A111:A112"/>
    <mergeCell ref="C111:C112"/>
    <mergeCell ref="E111:E112"/>
    <mergeCell ref="F111:H111"/>
    <mergeCell ref="J111:J112"/>
    <mergeCell ref="A113:A114"/>
    <mergeCell ref="C113:C114"/>
    <mergeCell ref="E113:E114"/>
    <mergeCell ref="F113:H113"/>
    <mergeCell ref="J113:J114"/>
    <mergeCell ref="A107:A108"/>
    <mergeCell ref="C107:C108"/>
    <mergeCell ref="E107:E108"/>
    <mergeCell ref="F107:H107"/>
    <mergeCell ref="J107:J108"/>
    <mergeCell ref="A109:A110"/>
    <mergeCell ref="C109:C110"/>
    <mergeCell ref="E109:E110"/>
    <mergeCell ref="F109:H109"/>
    <mergeCell ref="J109:J110"/>
    <mergeCell ref="A103:A104"/>
    <mergeCell ref="C103:C104"/>
    <mergeCell ref="E103:E104"/>
    <mergeCell ref="F103:H103"/>
    <mergeCell ref="J103:J104"/>
    <mergeCell ref="A105:A106"/>
    <mergeCell ref="C105:C106"/>
    <mergeCell ref="E105:E106"/>
    <mergeCell ref="F105:H105"/>
    <mergeCell ref="J105:J106"/>
    <mergeCell ref="A99:A100"/>
    <mergeCell ref="C99:C100"/>
    <mergeCell ref="E99:E100"/>
    <mergeCell ref="F99:H99"/>
    <mergeCell ref="J99:J100"/>
    <mergeCell ref="A101:A102"/>
    <mergeCell ref="C101:C102"/>
    <mergeCell ref="E101:E102"/>
    <mergeCell ref="F101:H101"/>
    <mergeCell ref="J101:J102"/>
    <mergeCell ref="A95:A96"/>
    <mergeCell ref="C95:C96"/>
    <mergeCell ref="E95:E96"/>
    <mergeCell ref="F95:H95"/>
    <mergeCell ref="J95:J96"/>
    <mergeCell ref="A97:A98"/>
    <mergeCell ref="C97:C98"/>
    <mergeCell ref="E97:E98"/>
    <mergeCell ref="F97:H97"/>
    <mergeCell ref="J97:J98"/>
    <mergeCell ref="A91:A92"/>
    <mergeCell ref="C91:C92"/>
    <mergeCell ref="E91:E92"/>
    <mergeCell ref="F91:H91"/>
    <mergeCell ref="J91:J92"/>
    <mergeCell ref="A93:A94"/>
    <mergeCell ref="C93:C94"/>
    <mergeCell ref="E93:E94"/>
    <mergeCell ref="F93:H93"/>
    <mergeCell ref="J93:J94"/>
    <mergeCell ref="A87:A88"/>
    <mergeCell ref="C87:C88"/>
    <mergeCell ref="E87:E88"/>
    <mergeCell ref="F87:H87"/>
    <mergeCell ref="J87:J88"/>
    <mergeCell ref="A89:A90"/>
    <mergeCell ref="C89:C90"/>
    <mergeCell ref="E89:E90"/>
    <mergeCell ref="F89:H89"/>
    <mergeCell ref="J89:J90"/>
    <mergeCell ref="A83:A84"/>
    <mergeCell ref="C83:C84"/>
    <mergeCell ref="E83:E84"/>
    <mergeCell ref="F83:H83"/>
    <mergeCell ref="J83:J84"/>
    <mergeCell ref="A85:A86"/>
    <mergeCell ref="C85:C86"/>
    <mergeCell ref="E85:E86"/>
    <mergeCell ref="F85:H85"/>
    <mergeCell ref="J85:J86"/>
    <mergeCell ref="A79:A80"/>
    <mergeCell ref="C79:C80"/>
    <mergeCell ref="E79:E80"/>
    <mergeCell ref="F79:H79"/>
    <mergeCell ref="J79:J80"/>
    <mergeCell ref="A81:A82"/>
    <mergeCell ref="C81:C82"/>
    <mergeCell ref="E81:E82"/>
    <mergeCell ref="F81:H81"/>
    <mergeCell ref="J81:J82"/>
    <mergeCell ref="A75:A76"/>
    <mergeCell ref="C75:C76"/>
    <mergeCell ref="E75:E76"/>
    <mergeCell ref="F75:H75"/>
    <mergeCell ref="J75:J76"/>
    <mergeCell ref="A77:A78"/>
    <mergeCell ref="C77:C78"/>
    <mergeCell ref="E77:E78"/>
    <mergeCell ref="F77:H77"/>
    <mergeCell ref="J77:J78"/>
    <mergeCell ref="A71:A72"/>
    <mergeCell ref="C71:C72"/>
    <mergeCell ref="E71:E72"/>
    <mergeCell ref="F71:H71"/>
    <mergeCell ref="J71:J72"/>
    <mergeCell ref="A73:A74"/>
    <mergeCell ref="C73:C74"/>
    <mergeCell ref="E73:E74"/>
    <mergeCell ref="F73:H73"/>
    <mergeCell ref="J73:J74"/>
    <mergeCell ref="A67:A68"/>
    <mergeCell ref="C67:C68"/>
    <mergeCell ref="E67:E68"/>
    <mergeCell ref="F67:H67"/>
    <mergeCell ref="J67:J68"/>
    <mergeCell ref="A69:A70"/>
    <mergeCell ref="C69:C70"/>
    <mergeCell ref="E69:E70"/>
    <mergeCell ref="F69:H69"/>
    <mergeCell ref="J69:J70"/>
    <mergeCell ref="A63:A64"/>
    <mergeCell ref="C63:C64"/>
    <mergeCell ref="E63:E64"/>
    <mergeCell ref="F63:H63"/>
    <mergeCell ref="J63:J64"/>
    <mergeCell ref="A65:A66"/>
    <mergeCell ref="C65:C66"/>
    <mergeCell ref="E65:E66"/>
    <mergeCell ref="F65:H65"/>
    <mergeCell ref="J65:J66"/>
    <mergeCell ref="A59:A60"/>
    <mergeCell ref="C59:C60"/>
    <mergeCell ref="E59:E60"/>
    <mergeCell ref="F59:H59"/>
    <mergeCell ref="J59:J60"/>
    <mergeCell ref="A61:A62"/>
    <mergeCell ref="C61:C62"/>
    <mergeCell ref="E61:E62"/>
    <mergeCell ref="F61:H61"/>
    <mergeCell ref="J61:J62"/>
    <mergeCell ref="A55:A56"/>
    <mergeCell ref="C55:C56"/>
    <mergeCell ref="E55:E56"/>
    <mergeCell ref="F55:H55"/>
    <mergeCell ref="J55:J56"/>
    <mergeCell ref="A57:A58"/>
    <mergeCell ref="C57:C58"/>
    <mergeCell ref="E57:E58"/>
    <mergeCell ref="F57:H57"/>
    <mergeCell ref="J57:J58"/>
    <mergeCell ref="A51:A52"/>
    <mergeCell ref="C51:C52"/>
    <mergeCell ref="E51:E52"/>
    <mergeCell ref="F51:H51"/>
    <mergeCell ref="J51:J52"/>
    <mergeCell ref="A53:A54"/>
    <mergeCell ref="C53:C54"/>
    <mergeCell ref="E53:E54"/>
    <mergeCell ref="F53:H53"/>
    <mergeCell ref="J53:J54"/>
    <mergeCell ref="A47:A48"/>
    <mergeCell ref="C47:C48"/>
    <mergeCell ref="E47:E48"/>
    <mergeCell ref="F47:H47"/>
    <mergeCell ref="J47:J48"/>
    <mergeCell ref="A49:A50"/>
    <mergeCell ref="C49:C50"/>
    <mergeCell ref="E49:E50"/>
    <mergeCell ref="F49:H49"/>
    <mergeCell ref="J49:J50"/>
    <mergeCell ref="A43:A44"/>
    <mergeCell ref="C43:C44"/>
    <mergeCell ref="E43:E44"/>
    <mergeCell ref="F43:H43"/>
    <mergeCell ref="J43:J44"/>
    <mergeCell ref="A45:A46"/>
    <mergeCell ref="C45:C46"/>
    <mergeCell ref="E45:E46"/>
    <mergeCell ref="F45:H45"/>
    <mergeCell ref="J45:J46"/>
    <mergeCell ref="A39:A40"/>
    <mergeCell ref="C39:C40"/>
    <mergeCell ref="E39:E40"/>
    <mergeCell ref="F39:H39"/>
    <mergeCell ref="J39:J40"/>
    <mergeCell ref="A41:A42"/>
    <mergeCell ref="C41:C42"/>
    <mergeCell ref="E41:E42"/>
    <mergeCell ref="F41:H41"/>
    <mergeCell ref="J41:J42"/>
    <mergeCell ref="A35:A36"/>
    <mergeCell ref="C35:C36"/>
    <mergeCell ref="E35:E36"/>
    <mergeCell ref="F35:H35"/>
    <mergeCell ref="J35:J36"/>
    <mergeCell ref="A37:A38"/>
    <mergeCell ref="C37:C38"/>
    <mergeCell ref="E37:E38"/>
    <mergeCell ref="F37:H37"/>
    <mergeCell ref="J37:J38"/>
    <mergeCell ref="A31:A32"/>
    <mergeCell ref="C31:C32"/>
    <mergeCell ref="E31:E32"/>
    <mergeCell ref="F31:H31"/>
    <mergeCell ref="J31:J32"/>
    <mergeCell ref="A33:A34"/>
    <mergeCell ref="C33:C34"/>
    <mergeCell ref="E33:E34"/>
    <mergeCell ref="F33:H33"/>
    <mergeCell ref="J33:J34"/>
    <mergeCell ref="A27:A28"/>
    <mergeCell ref="C27:C28"/>
    <mergeCell ref="E27:E28"/>
    <mergeCell ref="F27:H27"/>
    <mergeCell ref="J27:J28"/>
    <mergeCell ref="A29:A30"/>
    <mergeCell ref="C29:C30"/>
    <mergeCell ref="E29:E30"/>
    <mergeCell ref="F29:H29"/>
    <mergeCell ref="J29:J30"/>
    <mergeCell ref="A23:A24"/>
    <mergeCell ref="C23:C24"/>
    <mergeCell ref="E23:E24"/>
    <mergeCell ref="F23:H23"/>
    <mergeCell ref="J23:J24"/>
    <mergeCell ref="A25:A26"/>
    <mergeCell ref="C25:C26"/>
    <mergeCell ref="E25:E26"/>
    <mergeCell ref="F25:H25"/>
    <mergeCell ref="J25:J26"/>
    <mergeCell ref="A19:A20"/>
    <mergeCell ref="C19:C20"/>
    <mergeCell ref="E19:E20"/>
    <mergeCell ref="F19:H19"/>
    <mergeCell ref="J19:J20"/>
    <mergeCell ref="A21:A22"/>
    <mergeCell ref="C21:C22"/>
    <mergeCell ref="E21:E22"/>
    <mergeCell ref="F21:H21"/>
    <mergeCell ref="J21:J22"/>
    <mergeCell ref="A15:A16"/>
    <mergeCell ref="C15:C16"/>
    <mergeCell ref="E15:E16"/>
    <mergeCell ref="F15:H15"/>
    <mergeCell ref="J15:J16"/>
    <mergeCell ref="A17:A18"/>
    <mergeCell ref="C17:C18"/>
    <mergeCell ref="E17:E18"/>
    <mergeCell ref="F17:H17"/>
    <mergeCell ref="J17:J18"/>
    <mergeCell ref="A11:A12"/>
    <mergeCell ref="C11:C12"/>
    <mergeCell ref="E11:E12"/>
    <mergeCell ref="F11:H11"/>
    <mergeCell ref="J11:J12"/>
    <mergeCell ref="A13:A14"/>
    <mergeCell ref="C13:C14"/>
    <mergeCell ref="E13:E14"/>
    <mergeCell ref="F13:H13"/>
    <mergeCell ref="J13:J14"/>
    <mergeCell ref="F8:H8"/>
    <mergeCell ref="A9:A10"/>
    <mergeCell ref="C9:C10"/>
    <mergeCell ref="E9:E10"/>
    <mergeCell ref="F9:H9"/>
    <mergeCell ref="J9:J10"/>
    <mergeCell ref="A1:J1"/>
    <mergeCell ref="C5:D5"/>
    <mergeCell ref="F5:H5"/>
    <mergeCell ref="I5:J5"/>
    <mergeCell ref="B6:C6"/>
    <mergeCell ref="F6:H6"/>
    <mergeCell ref="I6:J6"/>
  </mergeCells>
  <phoneticPr fontId="3"/>
  <conditionalFormatting sqref="B69">
    <cfRule type="cellIs" dxfId="3" priority="1" operator="equal">
      <formula>"銀の汐"</formula>
    </cfRule>
    <cfRule type="cellIs" dxfId="2" priority="2" operator="equal">
      <formula>"花まる"</formula>
    </cfRule>
  </conditionalFormatting>
  <conditionalFormatting sqref="B113">
    <cfRule type="cellIs" dxfId="1" priority="3" operator="equal">
      <formula>"銀の汐"</formula>
    </cfRule>
    <cfRule type="cellIs" dxfId="0" priority="4" operator="equal">
      <formula>"花まる"</formula>
    </cfRule>
  </conditionalFormatting>
  <dataValidations count="3">
    <dataValidation imeMode="disabled" allowBlank="1" showInputMessage="1" showErrorMessage="1" sqref="F145:H145 F141:H141 F147:H147 F149:H149 F151:H151 F143:H143 F31:H31 F41:H41 F61:H61 F73:H73 F53:H53 F47:H47 F55:H55 F69:H69 F45:H45 F57:H57 F71:H71 F89:H89 F115:H115 F117:H117 F99:H99 F65:H65 F91:H91 F13:H13 F19:H19 F43:H43 F39:H39 F63:H63 F75:H75 F77:H77 F93:H93 F119:H119 F15:H15 F137:H137 F109:H109 F107:H107 F129:H129 F131:H131 F135:H135 F101:H101 F103:H103 F105:H105 F125:H125 F121:H121 F123:H123 F79:H79 F35:H35 F27:H27 F25:H25 F17:H17 F67:H67 F97:H97 F95:H95 F139:H139 F33:H33" xr:uid="{82CA2996-90E0-497D-8887-453709865221}"/>
    <dataValidation imeMode="off" allowBlank="1" showInputMessage="1" showErrorMessage="1" sqref="H144 C146 F146 H146 D145 C150 C148 F148 F150 D147 H148 H150 D149 D67 C98 F98 H98 D95 F96 H96 C96 F42:F44 D139 F140 H140 D151 F152 C152 F32 H32 H152 H34:H36 D141 H142 C142 F142 D143 C144 F144 D33 H42:H44 C43:C44 D31 D41 D61 D53 F48 H48 D47 C48 H70 F54 H54 H56:H58 D55 C70 D69 F56:F58 D45 F46 H46 C46 C56:C58 D71 H72 D73 C74 F74 D57 C72 F72 C34:C36 F90 H90 D89 D117 F116 D115 H116 C116 D65 H62:H66 F70 C39:C40 F92 H92 D91 D99 D13 D119 D19 D43 D39 F39:F40 H39:H40 D63 F62:F66 H74 F78 H78 D75 F76 H76 C76 D77 F94 C92 D93 H94 F118 H118 C118 H14 F14 C14 D15 F18:F20 C18:C20 H120 D25 F80 H138 F108:F114 C108:C114 H108:H114 C138 H122 F138 D137 D97 C100:C102 F100:F102 H136 D109 D107 C130 F130 H130 D129 D131 F132 H132 C132 C136 F136 D135 C94 C106 H100:H102 D101 C104 F104 H104 D103 D105 F106 H106 C120 H126 C126 F126 D125 H68 F120 F124 C122 H124 C124 D123 D121 F122 D17 C78 D79 C80 H80 F34:F36 C140 D35 C28 D27 F28 H28 C26 F26 H26 C16 F16 H16 H18:H20 C63:C66 C68 F68 I135:I152 I11 I51 I83 I9 I85 I129:I133 I23 I87 I53:I59 I61:I81 I31:I37 I89:I127 I13:I21 I25:I29 I39:I49" xr:uid="{3A1B613A-8BF0-41A5-B3F5-A5967840EE63}"/>
    <dataValidation type="list" allowBlank="1" showInputMessage="1" showErrorMessage="1" sqref="I5:J5" xr:uid="{9E39108B-5052-436C-8647-45C393EF1CEA}">
      <formula1>$M$5:$M$7</formula1>
    </dataValidation>
  </dataValidations>
  <pageMargins left="0.27559055118110237" right="0.19685039370078741" top="0.51181102362204722" bottom="0.47244094488188981" header="0.39370078740157483" footer="0.19685039370078741"/>
  <pageSetup paperSize="9" scale="88" fitToHeight="0" orientation="portrait" r:id="rId1"/>
  <headerFooter>
    <oddHeader>&amp;R&amp;D</oddHeader>
  </headerFooter>
  <rowBreaks count="5" manualBreakCount="5">
    <brk id="32" max="9" man="1"/>
    <brk id="56" max="9" man="1"/>
    <brk id="80" max="9" man="1"/>
    <brk id="104" max="9" man="1"/>
    <brk id="12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おすすめ.  (3)</vt:lpstr>
      <vt:lpstr>'おすすめ.  (3)'!Print_Area</vt:lpstr>
      <vt:lpstr>'おすすめ.  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大商 株式会社</dc:creator>
  <cp:lastModifiedBy>大商 株式会社</cp:lastModifiedBy>
  <dcterms:created xsi:type="dcterms:W3CDTF">2025-06-27T08:18:46Z</dcterms:created>
  <dcterms:modified xsi:type="dcterms:W3CDTF">2025-06-27T08:24:51Z</dcterms:modified>
</cp:coreProperties>
</file>